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2025 ELABORACION\Cuenta Publica de la Hacienda Estatal\TOMO II CUENTA PÚBLICA CONSOLIDADA\"/>
    </mc:Choice>
  </mc:AlternateContent>
  <bookViews>
    <workbookView xWindow="0" yWindow="0" windowWidth="28800" windowHeight="11715"/>
  </bookViews>
  <sheets>
    <sheet name="EA" sheetId="1" r:id="rId1"/>
  </sheets>
  <definedNames>
    <definedName name="_xlnm.Print_Area" localSheetId="0">EA!$B$2:$D$64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9" i="1" l="1"/>
  <c r="D59" i="1"/>
  <c r="D44" i="1" l="1"/>
  <c r="C19" i="1" l="1"/>
  <c r="D11" i="1" l="1"/>
  <c r="C11" i="1"/>
  <c r="D54" i="1"/>
  <c r="C54" i="1"/>
  <c r="D48" i="1"/>
  <c r="C48" i="1"/>
  <c r="C44" i="1"/>
  <c r="D34" i="1"/>
  <c r="C34" i="1"/>
  <c r="D30" i="1"/>
  <c r="C30" i="1"/>
  <c r="D22" i="1"/>
  <c r="C22" i="1"/>
  <c r="D19" i="1"/>
  <c r="D61" i="1" l="1"/>
  <c r="D28" i="1"/>
  <c r="C61" i="1"/>
  <c r="C28" i="1"/>
  <c r="D62" i="1" l="1"/>
  <c r="C62" i="1"/>
</calcChain>
</file>

<file path=xl/sharedStrings.xml><?xml version="1.0" encoding="utf-8"?>
<sst xmlns="http://schemas.openxmlformats.org/spreadsheetml/2006/main" count="58" uniqueCount="58">
  <si>
    <t>GOBIERNO DEL ESTADO DE MICHOACAN DE OCAMPO</t>
  </si>
  <si>
    <t>C O N C E P T O</t>
  </si>
  <si>
    <t>INGRESOS Y OTROS BENEFICIOS</t>
  </si>
  <si>
    <t>INGRESOS DE GESTION</t>
  </si>
  <si>
    <t>IMPUESTOS</t>
  </si>
  <si>
    <t>CUOTAS Y APORTACIONES DE SEGURIDAD SOCIAL</t>
  </si>
  <si>
    <t>CONTRIBUCIONES DE MEJORAS</t>
  </si>
  <si>
    <t>DERECHOS</t>
  </si>
  <si>
    <t xml:space="preserve">PRODUCTOS </t>
  </si>
  <si>
    <t>APROVECHAMIENTOS</t>
  </si>
  <si>
    <t>INGRESOS POR VENTA DE BIENES Y PRESTACION DE SERVICIOS</t>
  </si>
  <si>
    <t xml:space="preserve">PARTICIPACIONES, APORTACIONES, CONVENIOS, INCENTIVOS DERIVADOS DE LA COLABORACION FISCAL, FONDOS DISTINTOS DE APORTACIONES, TRANSFERENCIAS, ASIGNACIONES, SUBSIDIOS Y SUBVENCIONES, Y PENSIONES Y JUBILACIONES </t>
  </si>
  <si>
    <t>PARTICIPACIONES, APORTACIONES, CONVENIOS, INCENTIVOS DERIVADOS DE LA COLABORACION FISCAL, FONDOS DISTINTOS DE APORTACIONES</t>
  </si>
  <si>
    <t xml:space="preserve">TRANSFERENCIAS, ASIGNACIONES, SUBSIDIOS Y SUBVENCIONES, Y PENSIONES Y JUBILACIONES </t>
  </si>
  <si>
    <t>OTROS INGRESOS Y BENEFICIOS</t>
  </si>
  <si>
    <t>INGRESOS FINANCIEROS</t>
  </si>
  <si>
    <t xml:space="preserve">INCREMENTO POR VARIACION DE INVENTARIOS </t>
  </si>
  <si>
    <t>DISMINUCION DEL EXCESO DE PROVISIONES</t>
  </si>
  <si>
    <t xml:space="preserve">OTROS INGRESOS Y BENEFICIOS VARIOS </t>
  </si>
  <si>
    <t>TOTAL DE INGRESOS Y OTROS BENEFICIOS</t>
  </si>
  <si>
    <t>GASTOS Y OTRAS PERDIDAS</t>
  </si>
  <si>
    <t>GASTOS DE FUNCIONAMIENTO</t>
  </si>
  <si>
    <t>SERVICIOS PERSONALES</t>
  </si>
  <si>
    <t>MATERIALES Y SUMINISTROS</t>
  </si>
  <si>
    <t>SERVICIOS GENERALES</t>
  </si>
  <si>
    <t>TRANSFRENCIAS, ASIGNACIONES, SUBSIDIOS Y OTRAS AYUDAS</t>
  </si>
  <si>
    <t>TRANSFERENCIAS INTERNAS Y ASIGNACIONES AL SECTOR PUBLICO</t>
  </si>
  <si>
    <t xml:space="preserve">   TRANSFERENCIAS AL RESTO DEL SECTOR PUBLICO</t>
  </si>
  <si>
    <t xml:space="preserve">   SUBSIDIOS Y SUBVENCIONES</t>
  </si>
  <si>
    <t xml:space="preserve">   AYUDAS SOCIALES</t>
  </si>
  <si>
    <t xml:space="preserve">   PENSIONES Y JUBILACIONES</t>
  </si>
  <si>
    <t>TRANSFERENCIAS A FIDEICOMISOS, MANDATOS Y CONTRATOS ANALOGOS</t>
  </si>
  <si>
    <t xml:space="preserve">   TRANSFERENCIAS A LA SEGURIDAD SOCIAL</t>
  </si>
  <si>
    <t xml:space="preserve">   DONATIVOS</t>
  </si>
  <si>
    <t xml:space="preserve">   TRANSFERENCIAS AL EXTERIOR</t>
  </si>
  <si>
    <t>PARTICIPACIONES Y APORTACIONES</t>
  </si>
  <si>
    <t xml:space="preserve">   PARTICIPACIONES </t>
  </si>
  <si>
    <t xml:space="preserve">   APORTACIONES</t>
  </si>
  <si>
    <t xml:space="preserve">   CONVENIOS</t>
  </si>
  <si>
    <t>INTERESES, COMISIONES Y OTROS GASTOS DE LA DEUDA PUBLICA</t>
  </si>
  <si>
    <t xml:space="preserve">   INTERESES DE LA DEUDA PUBLICA</t>
  </si>
  <si>
    <t xml:space="preserve">   COMISIONES DE LA DEUDA PUBLICA</t>
  </si>
  <si>
    <t xml:space="preserve">   GASTOS DE LA DEUDA PUBLICA</t>
  </si>
  <si>
    <t xml:space="preserve">   COSTOS POR COBERTURA</t>
  </si>
  <si>
    <t xml:space="preserve">   APOYOS FINANCIEROS</t>
  </si>
  <si>
    <t>OTROS GASTOS Y PERDIDAS EXTRAORDINARIAS</t>
  </si>
  <si>
    <t>ESTIMACIONES, DEPRECIACIONES, DETERIOROS, OBSOLESCENCIA Y AMORTIZACIONES</t>
  </si>
  <si>
    <t xml:space="preserve">   PROVISIONES</t>
  </si>
  <si>
    <t xml:space="preserve">   DISMINUCION DE INVENTARIOS</t>
  </si>
  <si>
    <t xml:space="preserve">   OTROS GASTOS</t>
  </si>
  <si>
    <t>INVERSION PUBLICA</t>
  </si>
  <si>
    <t>INVERSION PUBLICA NO CAPITALIZABLE</t>
  </si>
  <si>
    <t>TOTAL DE GASTOS Y OTRAS PERDIDAS</t>
  </si>
  <si>
    <t>DISMINUCION DEL EXCESO DE ESTIMACIONES POR PERDIDA O DETERIORO U OBSOLESCENCIAS</t>
  </si>
  <si>
    <t>ESTADO DE ACTIVIDADES CONSOLIDADO DE PODERES Y ORGANISMOS AUTÓNOMOS</t>
  </si>
  <si>
    <t>( Cifras en Pesos )</t>
  </si>
  <si>
    <t>Del  1° de enero al 31 de diciembre del año 2025</t>
  </si>
  <si>
    <t>RESULTADO DEL EJERCICIO (AHORRO/DESAHORRO)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</si>
</sst>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0_ ;\-0\ "/>
    <numFmt numFmtId="165" formatCode="_(* #,##0.00_);_(* \(#,##0.00\);_(* &quot;-&quot;??_);_(@_)"/>
  </numFmts>
  <fonts count="33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sz val="11"/>
      <color indexed="17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sz val="11"/>
      <color indexed="53"/>
      <name val="Calibri"/>
      <family val="2"/>
    </font>
    <font>
      <b/>
      <sz val="15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16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i/>
      <sz val="10"/>
      <color rgb="FF7F7F7F"/>
      <name val="Arial"/>
      <family val="2"/>
    </font>
    <font>
      <b/>
      <sz val="18"/>
      <color theme="3"/>
      <name val="Calibri Light"/>
      <family val="2"/>
      <scheme val="major"/>
    </font>
    <font>
      <b/>
      <sz val="13"/>
      <color indexed="62"/>
      <name val="Calibri"/>
      <family val="2"/>
    </font>
    <font>
      <b/>
      <sz val="11"/>
      <color indexed="8"/>
      <name val="Calibri"/>
      <family val="2"/>
    </font>
    <font>
      <b/>
      <sz val="8"/>
      <color theme="0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42"/>
      </patternFill>
    </fill>
    <fill>
      <patternFill patternType="solid">
        <fgColor indexed="9"/>
        <bgColor indexed="9"/>
      </patternFill>
    </fill>
    <fill>
      <patternFill patternType="solid">
        <fgColor indexed="55"/>
        <bgColor indexed="55"/>
      </patternFill>
    </fill>
    <fill>
      <patternFill patternType="solid">
        <fgColor indexed="47"/>
        <bgColor indexed="47"/>
      </patternFill>
    </fill>
    <fill>
      <patternFill patternType="solid">
        <fgColor indexed="45"/>
        <bgColor indexed="45"/>
      </patternFill>
    </fill>
    <fill>
      <patternFill patternType="solid">
        <fgColor indexed="26"/>
        <bgColor indexed="26"/>
      </patternFill>
    </fill>
    <fill>
      <patternFill patternType="solid">
        <fgColor indexed="43"/>
      </patternFill>
    </fill>
    <fill>
      <patternFill patternType="solid">
        <fgColor indexed="40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</patternFill>
    </fill>
    <fill>
      <patternFill patternType="solid">
        <fgColor indexed="4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15"/>
      </patternFill>
    </fill>
    <fill>
      <patternFill patternType="solid">
        <fgColor theme="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3"/>
      </bottom>
      <diagonal/>
    </border>
    <border>
      <left/>
      <right/>
      <top/>
      <bottom style="thick">
        <color indexed="4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4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2">
    <xf numFmtId="37" fontId="0" fillId="0" borderId="0"/>
    <xf numFmtId="165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13" fillId="0" borderId="26" applyNumberFormat="0" applyFill="0" applyAlignment="0" applyProtection="0"/>
    <xf numFmtId="0" fontId="30" fillId="0" borderId="31" applyNumberFormat="0" applyFill="0" applyAlignment="0" applyProtection="0"/>
    <xf numFmtId="0" fontId="14" fillId="0" borderId="32" applyNumberFormat="0" applyFill="0" applyAlignment="0" applyProtection="0"/>
    <xf numFmtId="0" fontId="14" fillId="0" borderId="0" applyNumberFormat="0" applyFill="0" applyBorder="0" applyAlignment="0" applyProtection="0"/>
    <xf numFmtId="0" fontId="9" fillId="3" borderId="0" applyNumberFormat="0" applyBorder="0" applyAlignment="0" applyProtection="0"/>
    <xf numFmtId="0" fontId="16" fillId="7" borderId="0" applyNumberFormat="0" applyBorder="0" applyAlignment="0" applyProtection="0"/>
    <xf numFmtId="0" fontId="17" fillId="6" borderId="0" applyNumberFormat="0" applyBorder="0" applyAlignment="0" applyProtection="0"/>
    <xf numFmtId="0" fontId="15" fillId="6" borderId="23" applyNumberFormat="0" applyAlignment="0" applyProtection="0"/>
    <xf numFmtId="0" fontId="18" fillId="4" borderId="28" applyNumberFormat="0" applyAlignment="0" applyProtection="0"/>
    <xf numFmtId="0" fontId="10" fillId="4" borderId="23" applyNumberFormat="0" applyAlignment="0" applyProtection="0"/>
    <xf numFmtId="0" fontId="12" fillId="0" borderId="25" applyNumberFormat="0" applyFill="0" applyAlignment="0" applyProtection="0"/>
    <xf numFmtId="0" fontId="11" fillId="5" borderId="24" applyNumberFormat="0" applyAlignment="0" applyProtection="0"/>
    <xf numFmtId="0" fontId="27" fillId="0" borderId="0" applyNumberFormat="0" applyFill="0" applyBorder="0" applyAlignment="0" applyProtection="0"/>
    <xf numFmtId="0" fontId="2" fillId="8" borderId="27" applyNumberFormat="0" applyFont="0" applyAlignment="0" applyProtection="0"/>
    <xf numFmtId="0" fontId="28" fillId="0" borderId="0" applyNumberFormat="0" applyFill="0" applyBorder="0" applyAlignment="0" applyProtection="0"/>
    <xf numFmtId="0" fontId="31" fillId="0" borderId="33" applyNumberFormat="0" applyFill="0" applyAlignment="0" applyProtection="0"/>
    <xf numFmtId="0" fontId="1" fillId="0" borderId="0"/>
    <xf numFmtId="4" fontId="19" fillId="9" borderId="29" applyNumberFormat="0" applyProtection="0">
      <alignment vertical="center"/>
    </xf>
    <xf numFmtId="4" fontId="20" fillId="9" borderId="29" applyNumberFormat="0" applyProtection="0">
      <alignment vertical="center"/>
    </xf>
    <xf numFmtId="4" fontId="19" fillId="9" borderId="29" applyNumberFormat="0" applyProtection="0">
      <alignment horizontal="left" vertical="center" indent="1"/>
    </xf>
    <xf numFmtId="0" fontId="19" fillId="9" borderId="29" applyNumberFormat="0" applyProtection="0">
      <alignment horizontal="left" vertical="top" indent="1"/>
    </xf>
    <xf numFmtId="4" fontId="19" fillId="10" borderId="0" applyNumberFormat="0" applyProtection="0">
      <alignment horizontal="left" vertical="center" indent="1"/>
    </xf>
    <xf numFmtId="4" fontId="21" fillId="11" borderId="29" applyNumberFormat="0" applyProtection="0">
      <alignment horizontal="right" vertical="center"/>
    </xf>
    <xf numFmtId="4" fontId="21" fillId="12" borderId="29" applyNumberFormat="0" applyProtection="0">
      <alignment horizontal="right" vertical="center"/>
    </xf>
    <xf numFmtId="4" fontId="21" fillId="13" borderId="29" applyNumberFormat="0" applyProtection="0">
      <alignment horizontal="right" vertical="center"/>
    </xf>
    <xf numFmtId="4" fontId="21" fillId="14" borderId="29" applyNumberFormat="0" applyProtection="0">
      <alignment horizontal="right" vertical="center"/>
    </xf>
    <xf numFmtId="4" fontId="21" fillId="15" borderId="29" applyNumberFormat="0" applyProtection="0">
      <alignment horizontal="right" vertical="center"/>
    </xf>
    <xf numFmtId="4" fontId="21" fillId="16" borderId="29" applyNumberFormat="0" applyProtection="0">
      <alignment horizontal="right" vertical="center"/>
    </xf>
    <xf numFmtId="4" fontId="21" fillId="17" borderId="29" applyNumberFormat="0" applyProtection="0">
      <alignment horizontal="right" vertical="center"/>
    </xf>
    <xf numFmtId="4" fontId="21" fillId="18" borderId="29" applyNumberFormat="0" applyProtection="0">
      <alignment horizontal="right" vertical="center"/>
    </xf>
    <xf numFmtId="4" fontId="21" fillId="19" borderId="29" applyNumberFormat="0" applyProtection="0">
      <alignment horizontal="right" vertical="center"/>
    </xf>
    <xf numFmtId="4" fontId="19" fillId="20" borderId="30" applyNumberFormat="0" applyProtection="0">
      <alignment horizontal="left" vertical="center" indent="1"/>
    </xf>
    <xf numFmtId="4" fontId="21" fillId="21" borderId="0" applyNumberFormat="0" applyProtection="0">
      <alignment horizontal="left" vertical="center" indent="1"/>
    </xf>
    <xf numFmtId="4" fontId="22" fillId="22" borderId="0" applyNumberFormat="0" applyProtection="0">
      <alignment horizontal="left" vertical="center" indent="1"/>
    </xf>
    <xf numFmtId="4" fontId="21" fillId="10" borderId="29" applyNumberFormat="0" applyProtection="0">
      <alignment horizontal="right" vertical="center"/>
    </xf>
    <xf numFmtId="4" fontId="21" fillId="21" borderId="0" applyNumberFormat="0" applyProtection="0">
      <alignment horizontal="left" vertical="center" indent="1"/>
    </xf>
    <xf numFmtId="4" fontId="21" fillId="10" borderId="0" applyNumberFormat="0" applyProtection="0">
      <alignment horizontal="left" vertical="center" indent="1"/>
    </xf>
    <xf numFmtId="0" fontId="2" fillId="22" borderId="29" applyNumberFormat="0" applyProtection="0">
      <alignment horizontal="left" vertical="center" indent="1"/>
    </xf>
    <xf numFmtId="0" fontId="2" fillId="22" borderId="29" applyNumberFormat="0" applyProtection="0">
      <alignment horizontal="left" vertical="top" indent="1"/>
    </xf>
    <xf numFmtId="0" fontId="2" fillId="10" borderId="29" applyNumberFormat="0" applyProtection="0">
      <alignment horizontal="left" vertical="center" indent="1"/>
    </xf>
    <xf numFmtId="0" fontId="2" fillId="10" borderId="29" applyNumberFormat="0" applyProtection="0">
      <alignment horizontal="left" vertical="top" indent="1"/>
    </xf>
    <xf numFmtId="0" fontId="2" fillId="23" borderId="29" applyNumberFormat="0" applyProtection="0">
      <alignment horizontal="left" vertical="center" indent="1"/>
    </xf>
    <xf numFmtId="0" fontId="2" fillId="23" borderId="29" applyNumberFormat="0" applyProtection="0">
      <alignment horizontal="left" vertical="top" indent="1"/>
    </xf>
    <xf numFmtId="0" fontId="2" fillId="21" borderId="29" applyNumberFormat="0" applyProtection="0">
      <alignment horizontal="left" vertical="center" indent="1"/>
    </xf>
    <xf numFmtId="0" fontId="2" fillId="21" borderId="29" applyNumberFormat="0" applyProtection="0">
      <alignment horizontal="left" vertical="top" indent="1"/>
    </xf>
    <xf numFmtId="0" fontId="2" fillId="24" borderId="14" applyNumberFormat="0">
      <protection locked="0"/>
    </xf>
    <xf numFmtId="4" fontId="21" fillId="25" borderId="29" applyNumberFormat="0" applyProtection="0">
      <alignment vertical="center"/>
    </xf>
    <xf numFmtId="4" fontId="23" fillId="25" borderId="29" applyNumberFormat="0" applyProtection="0">
      <alignment vertical="center"/>
    </xf>
    <xf numFmtId="4" fontId="21" fillId="25" borderId="29" applyNumberFormat="0" applyProtection="0">
      <alignment horizontal="left" vertical="center" indent="1"/>
    </xf>
    <xf numFmtId="0" fontId="21" fillId="25" borderId="29" applyNumberFormat="0" applyProtection="0">
      <alignment horizontal="left" vertical="top" indent="1"/>
    </xf>
    <xf numFmtId="4" fontId="21" fillId="21" borderId="29" applyNumberFormat="0" applyProtection="0">
      <alignment horizontal="right" vertical="center"/>
    </xf>
    <xf numFmtId="4" fontId="23" fillId="21" borderId="29" applyNumberFormat="0" applyProtection="0">
      <alignment horizontal="right" vertical="center"/>
    </xf>
    <xf numFmtId="4" fontId="21" fillId="10" borderId="29" applyNumberFormat="0" applyProtection="0">
      <alignment horizontal="left" vertical="center" indent="1"/>
    </xf>
    <xf numFmtId="0" fontId="21" fillId="10" borderId="29" applyNumberFormat="0" applyProtection="0">
      <alignment horizontal="left" vertical="top" indent="1"/>
    </xf>
    <xf numFmtId="4" fontId="24" fillId="26" borderId="0" applyNumberFormat="0" applyProtection="0">
      <alignment horizontal="left" vertical="center" indent="1"/>
    </xf>
    <xf numFmtId="4" fontId="25" fillId="21" borderId="29" applyNumberFormat="0" applyProtection="0">
      <alignment horizontal="right" vertical="center"/>
    </xf>
    <xf numFmtId="0" fontId="26" fillId="0" borderId="0" applyNumberFormat="0" applyFill="0" applyBorder="0" applyAlignment="0" applyProtection="0"/>
  </cellStyleXfs>
  <cellXfs count="71">
    <xf numFmtId="37" fontId="0" fillId="0" borderId="0" xfId="0"/>
    <xf numFmtId="37" fontId="6" fillId="2" borderId="5" xfId="0" applyFont="1" applyFill="1" applyBorder="1" applyAlignment="1">
      <alignment horizontal="center"/>
    </xf>
    <xf numFmtId="37" fontId="6" fillId="2" borderId="6" xfId="0" applyFont="1" applyFill="1" applyBorder="1" applyAlignment="1">
      <alignment horizontal="center"/>
    </xf>
    <xf numFmtId="37" fontId="6" fillId="2" borderId="7" xfId="0" applyFont="1" applyFill="1" applyBorder="1" applyAlignment="1">
      <alignment horizontal="center"/>
    </xf>
    <xf numFmtId="37" fontId="0" fillId="2" borderId="0" xfId="0" applyFill="1"/>
    <xf numFmtId="37" fontId="5" fillId="0" borderId="0" xfId="0" applyFont="1" applyAlignment="1">
      <alignment horizontal="left" indent="1"/>
    </xf>
    <xf numFmtId="37" fontId="4" fillId="0" borderId="0" xfId="0" applyFont="1"/>
    <xf numFmtId="39" fontId="4" fillId="0" borderId="0" xfId="0" applyNumberFormat="1" applyFont="1"/>
    <xf numFmtId="37" fontId="6" fillId="0" borderId="0" xfId="0" applyFont="1"/>
    <xf numFmtId="37" fontId="7" fillId="0" borderId="0" xfId="0" applyFont="1"/>
    <xf numFmtId="37" fontId="8" fillId="0" borderId="0" xfId="0" applyFont="1" applyAlignment="1">
      <alignment horizontal="right"/>
    </xf>
    <xf numFmtId="37" fontId="4" fillId="0" borderId="0" xfId="0" applyFont="1" applyAlignment="1">
      <alignment horizontal="center" vertical="top" wrapText="1"/>
    </xf>
    <xf numFmtId="37" fontId="4" fillId="0" borderId="0" xfId="0" applyFont="1" applyAlignment="1">
      <alignment wrapText="1"/>
    </xf>
    <xf numFmtId="37" fontId="4" fillId="0" borderId="5" xfId="0" applyFont="1" applyBorder="1" applyAlignment="1">
      <alignment horizontal="left" indent="1"/>
    </xf>
    <xf numFmtId="39" fontId="4" fillId="0" borderId="8" xfId="0" applyNumberFormat="1" applyFont="1" applyBorder="1" applyAlignment="1">
      <alignment horizontal="left" indent="1"/>
    </xf>
    <xf numFmtId="39" fontId="6" fillId="0" borderId="7" xfId="0" applyNumberFormat="1" applyFont="1" applyBorder="1"/>
    <xf numFmtId="37" fontId="5" fillId="0" borderId="9" xfId="0" applyFont="1" applyBorder="1" applyAlignment="1">
      <alignment horizontal="left" indent="1"/>
    </xf>
    <xf numFmtId="37" fontId="6" fillId="0" borderId="9" xfId="0" applyFont="1" applyBorder="1" applyAlignment="1">
      <alignment horizontal="left" indent="2"/>
    </xf>
    <xf numFmtId="37" fontId="5" fillId="0" borderId="9" xfId="0" applyFont="1" applyBorder="1" applyAlignment="1">
      <alignment horizontal="left" vertical="top" wrapText="1" indent="1"/>
    </xf>
    <xf numFmtId="37" fontId="6" fillId="0" borderId="9" xfId="0" applyFont="1" applyBorder="1" applyAlignment="1">
      <alignment horizontal="left" wrapText="1" indent="2"/>
    </xf>
    <xf numFmtId="37" fontId="5" fillId="0" borderId="9" xfId="0" applyFont="1" applyBorder="1" applyAlignment="1">
      <alignment horizontal="left" wrapText="1" indent="1"/>
    </xf>
    <xf numFmtId="37" fontId="4" fillId="0" borderId="9" xfId="0" applyFont="1" applyBorder="1" applyAlignment="1">
      <alignment horizontal="left" indent="1"/>
    </xf>
    <xf numFmtId="37" fontId="6" fillId="0" borderId="9" xfId="0" applyFont="1" applyBorder="1" applyAlignment="1">
      <alignment horizontal="left" vertical="center" wrapText="1" indent="1"/>
    </xf>
    <xf numFmtId="37" fontId="6" fillId="0" borderId="9" xfId="0" applyFont="1" applyBorder="1" applyAlignment="1">
      <alignment horizontal="left" wrapText="1" indent="1"/>
    </xf>
    <xf numFmtId="37" fontId="5" fillId="0" borderId="18" xfId="0" applyFont="1" applyBorder="1"/>
    <xf numFmtId="37" fontId="5" fillId="0" borderId="19" xfId="0" applyFont="1" applyBorder="1"/>
    <xf numFmtId="37" fontId="6" fillId="0" borderId="20" xfId="0" applyFont="1" applyBorder="1"/>
    <xf numFmtId="37" fontId="6" fillId="0" borderId="21" xfId="0" applyFont="1" applyBorder="1"/>
    <xf numFmtId="37" fontId="6" fillId="0" borderId="22" xfId="0" applyFont="1" applyBorder="1"/>
    <xf numFmtId="37" fontId="32" fillId="27" borderId="2" xfId="0" applyFont="1" applyFill="1" applyBorder="1" applyAlignment="1">
      <alignment horizontal="center" vertical="center"/>
    </xf>
    <xf numFmtId="164" fontId="32" fillId="27" borderId="3" xfId="0" applyNumberFormat="1" applyFont="1" applyFill="1" applyBorder="1" applyAlignment="1">
      <alignment horizontal="center" vertical="center"/>
    </xf>
    <xf numFmtId="164" fontId="32" fillId="27" borderId="4" xfId="0" applyNumberFormat="1" applyFont="1" applyFill="1" applyBorder="1" applyAlignment="1">
      <alignment horizontal="center" vertical="center"/>
    </xf>
    <xf numFmtId="37" fontId="6" fillId="28" borderId="0" xfId="0" applyFont="1" applyFill="1"/>
    <xf numFmtId="37" fontId="0" fillId="29" borderId="0" xfId="0" applyFill="1"/>
    <xf numFmtId="3" fontId="6" fillId="0" borderId="10" xfId="1" applyNumberFormat="1" applyFont="1" applyFill="1" applyBorder="1" applyAlignment="1" applyProtection="1"/>
    <xf numFmtId="3" fontId="6" fillId="0" borderId="10" xfId="0" applyNumberFormat="1" applyFont="1" applyFill="1" applyBorder="1" applyAlignment="1">
      <alignment vertical="top"/>
    </xf>
    <xf numFmtId="3" fontId="6" fillId="0" borderId="11" xfId="0" applyNumberFormat="1" applyFont="1" applyBorder="1"/>
    <xf numFmtId="3" fontId="5" fillId="0" borderId="12" xfId="0" applyNumberFormat="1" applyFont="1" applyFill="1" applyBorder="1" applyAlignment="1">
      <alignment horizontal="left" indent="1"/>
    </xf>
    <xf numFmtId="3" fontId="5" fillId="0" borderId="13" xfId="1" applyNumberFormat="1" applyFont="1" applyFill="1" applyBorder="1" applyAlignment="1" applyProtection="1"/>
    <xf numFmtId="3" fontId="6" fillId="0" borderId="10" xfId="1" applyNumberFormat="1" applyFont="1" applyFill="1" applyBorder="1" applyAlignment="1" applyProtection="1">
      <alignment vertical="top"/>
    </xf>
    <xf numFmtId="37" fontId="6" fillId="0" borderId="9" xfId="0" applyFont="1" applyBorder="1" applyAlignment="1">
      <alignment horizontal="left" vertical="center" wrapText="1" indent="2"/>
    </xf>
    <xf numFmtId="165" fontId="5" fillId="0" borderId="10" xfId="1" applyFont="1" applyBorder="1"/>
    <xf numFmtId="165" fontId="5" fillId="0" borderId="11" xfId="1" applyFont="1" applyBorder="1"/>
    <xf numFmtId="165" fontId="6" fillId="0" borderId="10" xfId="1" applyFont="1" applyFill="1" applyBorder="1" applyAlignment="1" applyProtection="1"/>
    <xf numFmtId="165" fontId="5" fillId="0" borderId="10" xfId="1" applyFont="1" applyBorder="1" applyAlignment="1">
      <alignment vertical="top"/>
    </xf>
    <xf numFmtId="165" fontId="5" fillId="0" borderId="11" xfId="1" applyFont="1" applyBorder="1" applyAlignment="1">
      <alignment vertical="top"/>
    </xf>
    <xf numFmtId="165" fontId="6" fillId="0" borderId="10" xfId="1" applyFont="1" applyBorder="1" applyAlignment="1">
      <alignment vertical="top"/>
    </xf>
    <xf numFmtId="165" fontId="5" fillId="0" borderId="10" xfId="1" applyFont="1" applyFill="1" applyBorder="1"/>
    <xf numFmtId="165" fontId="5" fillId="0" borderId="13" xfId="1" applyFont="1" applyFill="1" applyBorder="1" applyAlignment="1" applyProtection="1"/>
    <xf numFmtId="165" fontId="5" fillId="0" borderId="7" xfId="1" applyFont="1" applyFill="1" applyBorder="1" applyAlignment="1" applyProtection="1"/>
    <xf numFmtId="165" fontId="6" fillId="0" borderId="10" xfId="1" applyFont="1" applyFill="1" applyBorder="1" applyAlignment="1" applyProtection="1">
      <alignment vertical="top"/>
    </xf>
    <xf numFmtId="165" fontId="5" fillId="0" borderId="10" xfId="1" applyFont="1" applyFill="1" applyBorder="1" applyAlignment="1" applyProtection="1"/>
    <xf numFmtId="165" fontId="5" fillId="0" borderId="11" xfId="1" applyFont="1" applyFill="1" applyBorder="1" applyAlignment="1" applyProtection="1"/>
    <xf numFmtId="165" fontId="6" fillId="0" borderId="34" xfId="1" applyFont="1" applyFill="1" applyBorder="1" applyAlignment="1" applyProtection="1">
      <alignment vertical="top"/>
    </xf>
    <xf numFmtId="165" fontId="5" fillId="0" borderId="15" xfId="1" applyFont="1" applyBorder="1"/>
    <xf numFmtId="165" fontId="5" fillId="0" borderId="17" xfId="1" applyFont="1" applyBorder="1"/>
    <xf numFmtId="165" fontId="5" fillId="0" borderId="14" xfId="1" applyFont="1" applyBorder="1"/>
    <xf numFmtId="165" fontId="5" fillId="0" borderId="16" xfId="1" applyFont="1" applyBorder="1"/>
    <xf numFmtId="37" fontId="6" fillId="0" borderId="10" xfId="0" applyFont="1" applyBorder="1"/>
    <xf numFmtId="165" fontId="6" fillId="0" borderId="11" xfId="1" applyFont="1" applyFill="1" applyBorder="1" applyAlignment="1" applyProtection="1"/>
    <xf numFmtId="3" fontId="6" fillId="0" borderId="11" xfId="1" applyNumberFormat="1" applyFont="1" applyFill="1" applyBorder="1" applyAlignment="1" applyProtection="1"/>
    <xf numFmtId="165" fontId="6" fillId="0" borderId="11" xfId="1" applyFont="1" applyBorder="1" applyAlignment="1">
      <alignment vertical="top"/>
    </xf>
    <xf numFmtId="3" fontId="6" fillId="0" borderId="11" xfId="0" applyNumberFormat="1" applyFont="1" applyFill="1" applyBorder="1" applyAlignment="1">
      <alignment vertical="top"/>
    </xf>
    <xf numFmtId="165" fontId="6" fillId="0" borderId="11" xfId="1" applyFont="1" applyFill="1" applyBorder="1" applyAlignment="1" applyProtection="1">
      <alignment vertical="top"/>
    </xf>
    <xf numFmtId="3" fontId="6" fillId="0" borderId="11" xfId="1" applyNumberFormat="1" applyFont="1" applyFill="1" applyBorder="1" applyAlignment="1" applyProtection="1">
      <alignment vertical="top"/>
    </xf>
    <xf numFmtId="37" fontId="4" fillId="0" borderId="0" xfId="0" applyFont="1" applyAlignment="1">
      <alignment horizontal="center" vertical="top" wrapText="1"/>
    </xf>
    <xf numFmtId="37" fontId="3" fillId="0" borderId="0" xfId="0" applyFont="1" applyAlignment="1">
      <alignment horizontal="center" vertical="center"/>
    </xf>
    <xf numFmtId="37" fontId="4" fillId="2" borderId="0" xfId="0" applyFont="1" applyFill="1" applyAlignment="1">
      <alignment horizontal="center" vertical="center"/>
    </xf>
    <xf numFmtId="37" fontId="5" fillId="2" borderId="0" xfId="0" applyFont="1" applyFill="1" applyAlignment="1">
      <alignment horizontal="center"/>
    </xf>
    <xf numFmtId="37" fontId="6" fillId="2" borderId="0" xfId="0" applyFont="1" applyFill="1" applyAlignment="1">
      <alignment horizontal="center"/>
    </xf>
    <xf numFmtId="37" fontId="0" fillId="0" borderId="1" xfId="0" applyBorder="1" applyAlignment="1">
      <alignment horizontal="center"/>
    </xf>
  </cellXfs>
  <cellStyles count="62">
    <cellStyle name="Bueno 2" xfId="9"/>
    <cellStyle name="Cálculo 2" xfId="14"/>
    <cellStyle name="Celda de comprobación 2" xfId="16"/>
    <cellStyle name="Celda vinculada 2" xfId="15"/>
    <cellStyle name="Encabezado 1 2" xfId="5"/>
    <cellStyle name="Encabezado 4 2" xfId="8"/>
    <cellStyle name="Entrada 2" xfId="12"/>
    <cellStyle name="Incorrecto 2" xfId="10"/>
    <cellStyle name="Millares" xfId="1" builtinId="3"/>
    <cellStyle name="Millares 2" xfId="3"/>
    <cellStyle name="Neutral 2" xfId="11"/>
    <cellStyle name="Normal" xfId="0" builtinId="0"/>
    <cellStyle name="Normal 2" xfId="21"/>
    <cellStyle name="Normal 3" xfId="2"/>
    <cellStyle name="Notas 2" xfId="18"/>
    <cellStyle name="Salida 2" xfId="13"/>
    <cellStyle name="SAPBEXaggData" xfId="22"/>
    <cellStyle name="SAPBEXaggDataEmph" xfId="23"/>
    <cellStyle name="SAPBEXaggItem" xfId="24"/>
    <cellStyle name="SAPBEXaggItemX" xfId="25"/>
    <cellStyle name="SAPBEXchaText" xfId="26"/>
    <cellStyle name="SAPBEXexcBad7" xfId="27"/>
    <cellStyle name="SAPBEXexcBad8" xfId="28"/>
    <cellStyle name="SAPBEXexcBad9" xfId="29"/>
    <cellStyle name="SAPBEXexcCritical4" xfId="30"/>
    <cellStyle name="SAPBEXexcCritical5" xfId="31"/>
    <cellStyle name="SAPBEXexcCritical6" xfId="32"/>
    <cellStyle name="SAPBEXexcGood1" xfId="33"/>
    <cellStyle name="SAPBEXexcGood2" xfId="34"/>
    <cellStyle name="SAPBEXexcGood3" xfId="35"/>
    <cellStyle name="SAPBEXfilterDrill" xfId="36"/>
    <cellStyle name="SAPBEXfilterItem" xfId="37"/>
    <cellStyle name="SAPBEXfilterText" xfId="38"/>
    <cellStyle name="SAPBEXformats" xfId="39"/>
    <cellStyle name="SAPBEXheaderItem" xfId="40"/>
    <cellStyle name="SAPBEXheaderText" xfId="41"/>
    <cellStyle name="SAPBEXHLevel0" xfId="42"/>
    <cellStyle name="SAPBEXHLevel0X" xfId="43"/>
    <cellStyle name="SAPBEXHLevel1" xfId="44"/>
    <cellStyle name="SAPBEXHLevel1X" xfId="45"/>
    <cellStyle name="SAPBEXHLevel2" xfId="46"/>
    <cellStyle name="SAPBEXHLevel2X" xfId="47"/>
    <cellStyle name="SAPBEXHLevel3" xfId="48"/>
    <cellStyle name="SAPBEXHLevel3X" xfId="49"/>
    <cellStyle name="SAPBEXinputData" xfId="50"/>
    <cellStyle name="SAPBEXresData" xfId="51"/>
    <cellStyle name="SAPBEXresDataEmph" xfId="52"/>
    <cellStyle name="SAPBEXresItem" xfId="53"/>
    <cellStyle name="SAPBEXresItemX" xfId="54"/>
    <cellStyle name="SAPBEXstdData" xfId="55"/>
    <cellStyle name="SAPBEXstdDataEmph" xfId="56"/>
    <cellStyle name="SAPBEXstdItem" xfId="57"/>
    <cellStyle name="SAPBEXstdItemX" xfId="58"/>
    <cellStyle name="SAPBEXtitle" xfId="59"/>
    <cellStyle name="SAPBEXundefined" xfId="60"/>
    <cellStyle name="Sheet Title" xfId="61"/>
    <cellStyle name="Texto de advertencia 2" xfId="17"/>
    <cellStyle name="Texto explicativo 2" xfId="19"/>
    <cellStyle name="Título 2 2" xfId="6"/>
    <cellStyle name="Título 3 2" xfId="7"/>
    <cellStyle name="Título 4" xfId="4"/>
    <cellStyle name="Total 2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400050</xdr:colOff>
      <xdr:row>1</xdr:row>
      <xdr:rowOff>28575</xdr:rowOff>
    </xdr:from>
    <xdr:to>
      <xdr:col>1</xdr:col>
      <xdr:colOff>904875</xdr:colOff>
      <xdr:row>5</xdr:row>
      <xdr:rowOff>76200</xdr:rowOff>
    </xdr:to>
    <xdr:pic>
      <xdr:nvPicPr>
        <xdr:cNvPr id="2" name="2 Imagen">
          <a:extLst>
            <a:ext uri="{FF2B5EF4-FFF2-40B4-BE49-F238E27FC236}">
              <a16:creationId xmlns="" xmlns:a16="http://schemas.microsoft.com/office/drawing/2014/main" id="{6A5C7314-24D0-4AD5-83F3-E39072983E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95250"/>
          <a:ext cx="5048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B1:I78"/>
  <sheetViews>
    <sheetView showGridLines="0" tabSelected="1" zoomScale="115" zoomScaleNormal="115" workbookViewId="0">
      <selection activeCell="B2" sqref="B2:D64"/>
    </sheetView>
  </sheetViews>
  <sheetFormatPr baseColWidth="10" defaultRowHeight="12.75" x14ac:dyDescent="0.2"/>
  <cols>
    <col min="1" max="1" width="0.85546875" customWidth="1"/>
    <col min="2" max="2" width="80.85546875" customWidth="1"/>
    <col min="3" max="3" width="20.7109375" customWidth="1"/>
    <col min="4" max="4" width="21.140625" customWidth="1"/>
    <col min="5" max="5" width="0.85546875" customWidth="1"/>
    <col min="6" max="6" width="12.85546875" customWidth="1"/>
    <col min="7" max="7" width="18.7109375" customWidth="1"/>
    <col min="8" max="9" width="13.7109375" bestFit="1" customWidth="1"/>
    <col min="255" max="255" width="0.85546875" customWidth="1"/>
    <col min="256" max="256" width="73.140625" customWidth="1"/>
    <col min="257" max="258" width="20.7109375" customWidth="1"/>
    <col min="259" max="259" width="0.85546875" customWidth="1"/>
    <col min="260" max="260" width="11.42578125" customWidth="1"/>
    <col min="261" max="261" width="13.42578125" customWidth="1"/>
    <col min="262" max="262" width="12.85546875" customWidth="1"/>
    <col min="263" max="263" width="18.7109375" customWidth="1"/>
    <col min="264" max="265" width="13.7109375" bestFit="1" customWidth="1"/>
    <col min="511" max="511" width="0.85546875" customWidth="1"/>
    <col min="512" max="512" width="73.140625" customWidth="1"/>
    <col min="513" max="514" width="20.7109375" customWidth="1"/>
    <col min="515" max="515" width="0.85546875" customWidth="1"/>
    <col min="516" max="516" width="11.42578125" customWidth="1"/>
    <col min="517" max="517" width="13.42578125" customWidth="1"/>
    <col min="518" max="518" width="12.85546875" customWidth="1"/>
    <col min="519" max="519" width="18.7109375" customWidth="1"/>
    <col min="520" max="521" width="13.7109375" bestFit="1" customWidth="1"/>
    <col min="767" max="767" width="0.85546875" customWidth="1"/>
    <col min="768" max="768" width="73.140625" customWidth="1"/>
    <col min="769" max="770" width="20.7109375" customWidth="1"/>
    <col min="771" max="771" width="0.85546875" customWidth="1"/>
    <col min="772" max="772" width="11.42578125" customWidth="1"/>
    <col min="773" max="773" width="13.42578125" customWidth="1"/>
    <col min="774" max="774" width="12.85546875" customWidth="1"/>
    <col min="775" max="775" width="18.7109375" customWidth="1"/>
    <col min="776" max="777" width="13.7109375" bestFit="1" customWidth="1"/>
    <col min="1023" max="1023" width="0.85546875" customWidth="1"/>
    <col min="1024" max="1024" width="73.140625" customWidth="1"/>
    <col min="1025" max="1026" width="20.7109375" customWidth="1"/>
    <col min="1027" max="1027" width="0.85546875" customWidth="1"/>
    <col min="1028" max="1028" width="11.42578125" customWidth="1"/>
    <col min="1029" max="1029" width="13.42578125" customWidth="1"/>
    <col min="1030" max="1030" width="12.85546875" customWidth="1"/>
    <col min="1031" max="1031" width="18.7109375" customWidth="1"/>
    <col min="1032" max="1033" width="13.7109375" bestFit="1" customWidth="1"/>
    <col min="1279" max="1279" width="0.85546875" customWidth="1"/>
    <col min="1280" max="1280" width="73.140625" customWidth="1"/>
    <col min="1281" max="1282" width="20.7109375" customWidth="1"/>
    <col min="1283" max="1283" width="0.85546875" customWidth="1"/>
    <col min="1284" max="1284" width="11.42578125" customWidth="1"/>
    <col min="1285" max="1285" width="13.42578125" customWidth="1"/>
    <col min="1286" max="1286" width="12.85546875" customWidth="1"/>
    <col min="1287" max="1287" width="18.7109375" customWidth="1"/>
    <col min="1288" max="1289" width="13.7109375" bestFit="1" customWidth="1"/>
    <col min="1535" max="1535" width="0.85546875" customWidth="1"/>
    <col min="1536" max="1536" width="73.140625" customWidth="1"/>
    <col min="1537" max="1538" width="20.7109375" customWidth="1"/>
    <col min="1539" max="1539" width="0.85546875" customWidth="1"/>
    <col min="1540" max="1540" width="11.42578125" customWidth="1"/>
    <col min="1541" max="1541" width="13.42578125" customWidth="1"/>
    <col min="1542" max="1542" width="12.85546875" customWidth="1"/>
    <col min="1543" max="1543" width="18.7109375" customWidth="1"/>
    <col min="1544" max="1545" width="13.7109375" bestFit="1" customWidth="1"/>
    <col min="1791" max="1791" width="0.85546875" customWidth="1"/>
    <col min="1792" max="1792" width="73.140625" customWidth="1"/>
    <col min="1793" max="1794" width="20.7109375" customWidth="1"/>
    <col min="1795" max="1795" width="0.85546875" customWidth="1"/>
    <col min="1796" max="1796" width="11.42578125" customWidth="1"/>
    <col min="1797" max="1797" width="13.42578125" customWidth="1"/>
    <col min="1798" max="1798" width="12.85546875" customWidth="1"/>
    <col min="1799" max="1799" width="18.7109375" customWidth="1"/>
    <col min="1800" max="1801" width="13.7109375" bestFit="1" customWidth="1"/>
    <col min="2047" max="2047" width="0.85546875" customWidth="1"/>
    <col min="2048" max="2048" width="73.140625" customWidth="1"/>
    <col min="2049" max="2050" width="20.7109375" customWidth="1"/>
    <col min="2051" max="2051" width="0.85546875" customWidth="1"/>
    <col min="2052" max="2052" width="11.42578125" customWidth="1"/>
    <col min="2053" max="2053" width="13.42578125" customWidth="1"/>
    <col min="2054" max="2054" width="12.85546875" customWidth="1"/>
    <col min="2055" max="2055" width="18.7109375" customWidth="1"/>
    <col min="2056" max="2057" width="13.7109375" bestFit="1" customWidth="1"/>
    <col min="2303" max="2303" width="0.85546875" customWidth="1"/>
    <col min="2304" max="2304" width="73.140625" customWidth="1"/>
    <col min="2305" max="2306" width="20.7109375" customWidth="1"/>
    <col min="2307" max="2307" width="0.85546875" customWidth="1"/>
    <col min="2308" max="2308" width="11.42578125" customWidth="1"/>
    <col min="2309" max="2309" width="13.42578125" customWidth="1"/>
    <col min="2310" max="2310" width="12.85546875" customWidth="1"/>
    <col min="2311" max="2311" width="18.7109375" customWidth="1"/>
    <col min="2312" max="2313" width="13.7109375" bestFit="1" customWidth="1"/>
    <col min="2559" max="2559" width="0.85546875" customWidth="1"/>
    <col min="2560" max="2560" width="73.140625" customWidth="1"/>
    <col min="2561" max="2562" width="20.7109375" customWidth="1"/>
    <col min="2563" max="2563" width="0.85546875" customWidth="1"/>
    <col min="2564" max="2564" width="11.42578125" customWidth="1"/>
    <col min="2565" max="2565" width="13.42578125" customWidth="1"/>
    <col min="2566" max="2566" width="12.85546875" customWidth="1"/>
    <col min="2567" max="2567" width="18.7109375" customWidth="1"/>
    <col min="2568" max="2569" width="13.7109375" bestFit="1" customWidth="1"/>
    <col min="2815" max="2815" width="0.85546875" customWidth="1"/>
    <col min="2816" max="2816" width="73.140625" customWidth="1"/>
    <col min="2817" max="2818" width="20.7109375" customWidth="1"/>
    <col min="2819" max="2819" width="0.85546875" customWidth="1"/>
    <col min="2820" max="2820" width="11.42578125" customWidth="1"/>
    <col min="2821" max="2821" width="13.42578125" customWidth="1"/>
    <col min="2822" max="2822" width="12.85546875" customWidth="1"/>
    <col min="2823" max="2823" width="18.7109375" customWidth="1"/>
    <col min="2824" max="2825" width="13.7109375" bestFit="1" customWidth="1"/>
    <col min="3071" max="3071" width="0.85546875" customWidth="1"/>
    <col min="3072" max="3072" width="73.140625" customWidth="1"/>
    <col min="3073" max="3074" width="20.7109375" customWidth="1"/>
    <col min="3075" max="3075" width="0.85546875" customWidth="1"/>
    <col min="3076" max="3076" width="11.42578125" customWidth="1"/>
    <col min="3077" max="3077" width="13.42578125" customWidth="1"/>
    <col min="3078" max="3078" width="12.85546875" customWidth="1"/>
    <col min="3079" max="3079" width="18.7109375" customWidth="1"/>
    <col min="3080" max="3081" width="13.7109375" bestFit="1" customWidth="1"/>
    <col min="3327" max="3327" width="0.85546875" customWidth="1"/>
    <col min="3328" max="3328" width="73.140625" customWidth="1"/>
    <col min="3329" max="3330" width="20.7109375" customWidth="1"/>
    <col min="3331" max="3331" width="0.85546875" customWidth="1"/>
    <col min="3332" max="3332" width="11.42578125" customWidth="1"/>
    <col min="3333" max="3333" width="13.42578125" customWidth="1"/>
    <col min="3334" max="3334" width="12.85546875" customWidth="1"/>
    <col min="3335" max="3335" width="18.7109375" customWidth="1"/>
    <col min="3336" max="3337" width="13.7109375" bestFit="1" customWidth="1"/>
    <col min="3583" max="3583" width="0.85546875" customWidth="1"/>
    <col min="3584" max="3584" width="73.140625" customWidth="1"/>
    <col min="3585" max="3586" width="20.7109375" customWidth="1"/>
    <col min="3587" max="3587" width="0.85546875" customWidth="1"/>
    <col min="3588" max="3588" width="11.42578125" customWidth="1"/>
    <col min="3589" max="3589" width="13.42578125" customWidth="1"/>
    <col min="3590" max="3590" width="12.85546875" customWidth="1"/>
    <col min="3591" max="3591" width="18.7109375" customWidth="1"/>
    <col min="3592" max="3593" width="13.7109375" bestFit="1" customWidth="1"/>
    <col min="3839" max="3839" width="0.85546875" customWidth="1"/>
    <col min="3840" max="3840" width="73.140625" customWidth="1"/>
    <col min="3841" max="3842" width="20.7109375" customWidth="1"/>
    <col min="3843" max="3843" width="0.85546875" customWidth="1"/>
    <col min="3844" max="3844" width="11.42578125" customWidth="1"/>
    <col min="3845" max="3845" width="13.42578125" customWidth="1"/>
    <col min="3846" max="3846" width="12.85546875" customWidth="1"/>
    <col min="3847" max="3847" width="18.7109375" customWidth="1"/>
    <col min="3848" max="3849" width="13.7109375" bestFit="1" customWidth="1"/>
    <col min="4095" max="4095" width="0.85546875" customWidth="1"/>
    <col min="4096" max="4096" width="73.140625" customWidth="1"/>
    <col min="4097" max="4098" width="20.7109375" customWidth="1"/>
    <col min="4099" max="4099" width="0.85546875" customWidth="1"/>
    <col min="4100" max="4100" width="11.42578125" customWidth="1"/>
    <col min="4101" max="4101" width="13.42578125" customWidth="1"/>
    <col min="4102" max="4102" width="12.85546875" customWidth="1"/>
    <col min="4103" max="4103" width="18.7109375" customWidth="1"/>
    <col min="4104" max="4105" width="13.7109375" bestFit="1" customWidth="1"/>
    <col min="4351" max="4351" width="0.85546875" customWidth="1"/>
    <col min="4352" max="4352" width="73.140625" customWidth="1"/>
    <col min="4353" max="4354" width="20.7109375" customWidth="1"/>
    <col min="4355" max="4355" width="0.85546875" customWidth="1"/>
    <col min="4356" max="4356" width="11.42578125" customWidth="1"/>
    <col min="4357" max="4357" width="13.42578125" customWidth="1"/>
    <col min="4358" max="4358" width="12.85546875" customWidth="1"/>
    <col min="4359" max="4359" width="18.7109375" customWidth="1"/>
    <col min="4360" max="4361" width="13.7109375" bestFit="1" customWidth="1"/>
    <col min="4607" max="4607" width="0.85546875" customWidth="1"/>
    <col min="4608" max="4608" width="73.140625" customWidth="1"/>
    <col min="4609" max="4610" width="20.7109375" customWidth="1"/>
    <col min="4611" max="4611" width="0.85546875" customWidth="1"/>
    <col min="4612" max="4612" width="11.42578125" customWidth="1"/>
    <col min="4613" max="4613" width="13.42578125" customWidth="1"/>
    <col min="4614" max="4614" width="12.85546875" customWidth="1"/>
    <col min="4615" max="4615" width="18.7109375" customWidth="1"/>
    <col min="4616" max="4617" width="13.7109375" bestFit="1" customWidth="1"/>
    <col min="4863" max="4863" width="0.85546875" customWidth="1"/>
    <col min="4864" max="4864" width="73.140625" customWidth="1"/>
    <col min="4865" max="4866" width="20.7109375" customWidth="1"/>
    <col min="4867" max="4867" width="0.85546875" customWidth="1"/>
    <col min="4868" max="4868" width="11.42578125" customWidth="1"/>
    <col min="4869" max="4869" width="13.42578125" customWidth="1"/>
    <col min="4870" max="4870" width="12.85546875" customWidth="1"/>
    <col min="4871" max="4871" width="18.7109375" customWidth="1"/>
    <col min="4872" max="4873" width="13.7109375" bestFit="1" customWidth="1"/>
    <col min="5119" max="5119" width="0.85546875" customWidth="1"/>
    <col min="5120" max="5120" width="73.140625" customWidth="1"/>
    <col min="5121" max="5122" width="20.7109375" customWidth="1"/>
    <col min="5123" max="5123" width="0.85546875" customWidth="1"/>
    <col min="5124" max="5124" width="11.42578125" customWidth="1"/>
    <col min="5125" max="5125" width="13.42578125" customWidth="1"/>
    <col min="5126" max="5126" width="12.85546875" customWidth="1"/>
    <col min="5127" max="5127" width="18.7109375" customWidth="1"/>
    <col min="5128" max="5129" width="13.7109375" bestFit="1" customWidth="1"/>
    <col min="5375" max="5375" width="0.85546875" customWidth="1"/>
    <col min="5376" max="5376" width="73.140625" customWidth="1"/>
    <col min="5377" max="5378" width="20.7109375" customWidth="1"/>
    <col min="5379" max="5379" width="0.85546875" customWidth="1"/>
    <col min="5380" max="5380" width="11.42578125" customWidth="1"/>
    <col min="5381" max="5381" width="13.42578125" customWidth="1"/>
    <col min="5382" max="5382" width="12.85546875" customWidth="1"/>
    <col min="5383" max="5383" width="18.7109375" customWidth="1"/>
    <col min="5384" max="5385" width="13.7109375" bestFit="1" customWidth="1"/>
    <col min="5631" max="5631" width="0.85546875" customWidth="1"/>
    <col min="5632" max="5632" width="73.140625" customWidth="1"/>
    <col min="5633" max="5634" width="20.7109375" customWidth="1"/>
    <col min="5635" max="5635" width="0.85546875" customWidth="1"/>
    <col min="5636" max="5636" width="11.42578125" customWidth="1"/>
    <col min="5637" max="5637" width="13.42578125" customWidth="1"/>
    <col min="5638" max="5638" width="12.85546875" customWidth="1"/>
    <col min="5639" max="5639" width="18.7109375" customWidth="1"/>
    <col min="5640" max="5641" width="13.7109375" bestFit="1" customWidth="1"/>
    <col min="5887" max="5887" width="0.85546875" customWidth="1"/>
    <col min="5888" max="5888" width="73.140625" customWidth="1"/>
    <col min="5889" max="5890" width="20.7109375" customWidth="1"/>
    <col min="5891" max="5891" width="0.85546875" customWidth="1"/>
    <col min="5892" max="5892" width="11.42578125" customWidth="1"/>
    <col min="5893" max="5893" width="13.42578125" customWidth="1"/>
    <col min="5894" max="5894" width="12.85546875" customWidth="1"/>
    <col min="5895" max="5895" width="18.7109375" customWidth="1"/>
    <col min="5896" max="5897" width="13.7109375" bestFit="1" customWidth="1"/>
    <col min="6143" max="6143" width="0.85546875" customWidth="1"/>
    <col min="6144" max="6144" width="73.140625" customWidth="1"/>
    <col min="6145" max="6146" width="20.7109375" customWidth="1"/>
    <col min="6147" max="6147" width="0.85546875" customWidth="1"/>
    <col min="6148" max="6148" width="11.42578125" customWidth="1"/>
    <col min="6149" max="6149" width="13.42578125" customWidth="1"/>
    <col min="6150" max="6150" width="12.85546875" customWidth="1"/>
    <col min="6151" max="6151" width="18.7109375" customWidth="1"/>
    <col min="6152" max="6153" width="13.7109375" bestFit="1" customWidth="1"/>
    <col min="6399" max="6399" width="0.85546875" customWidth="1"/>
    <col min="6400" max="6400" width="73.140625" customWidth="1"/>
    <col min="6401" max="6402" width="20.7109375" customWidth="1"/>
    <col min="6403" max="6403" width="0.85546875" customWidth="1"/>
    <col min="6404" max="6404" width="11.42578125" customWidth="1"/>
    <col min="6405" max="6405" width="13.42578125" customWidth="1"/>
    <col min="6406" max="6406" width="12.85546875" customWidth="1"/>
    <col min="6407" max="6407" width="18.7109375" customWidth="1"/>
    <col min="6408" max="6409" width="13.7109375" bestFit="1" customWidth="1"/>
    <col min="6655" max="6655" width="0.85546875" customWidth="1"/>
    <col min="6656" max="6656" width="73.140625" customWidth="1"/>
    <col min="6657" max="6658" width="20.7109375" customWidth="1"/>
    <col min="6659" max="6659" width="0.85546875" customWidth="1"/>
    <col min="6660" max="6660" width="11.42578125" customWidth="1"/>
    <col min="6661" max="6661" width="13.42578125" customWidth="1"/>
    <col min="6662" max="6662" width="12.85546875" customWidth="1"/>
    <col min="6663" max="6663" width="18.7109375" customWidth="1"/>
    <col min="6664" max="6665" width="13.7109375" bestFit="1" customWidth="1"/>
    <col min="6911" max="6911" width="0.85546875" customWidth="1"/>
    <col min="6912" max="6912" width="73.140625" customWidth="1"/>
    <col min="6913" max="6914" width="20.7109375" customWidth="1"/>
    <col min="6915" max="6915" width="0.85546875" customWidth="1"/>
    <col min="6916" max="6916" width="11.42578125" customWidth="1"/>
    <col min="6917" max="6917" width="13.42578125" customWidth="1"/>
    <col min="6918" max="6918" width="12.85546875" customWidth="1"/>
    <col min="6919" max="6919" width="18.7109375" customWidth="1"/>
    <col min="6920" max="6921" width="13.7109375" bestFit="1" customWidth="1"/>
    <col min="7167" max="7167" width="0.85546875" customWidth="1"/>
    <col min="7168" max="7168" width="73.140625" customWidth="1"/>
    <col min="7169" max="7170" width="20.7109375" customWidth="1"/>
    <col min="7171" max="7171" width="0.85546875" customWidth="1"/>
    <col min="7172" max="7172" width="11.42578125" customWidth="1"/>
    <col min="7173" max="7173" width="13.42578125" customWidth="1"/>
    <col min="7174" max="7174" width="12.85546875" customWidth="1"/>
    <col min="7175" max="7175" width="18.7109375" customWidth="1"/>
    <col min="7176" max="7177" width="13.7109375" bestFit="1" customWidth="1"/>
    <col min="7423" max="7423" width="0.85546875" customWidth="1"/>
    <col min="7424" max="7424" width="73.140625" customWidth="1"/>
    <col min="7425" max="7426" width="20.7109375" customWidth="1"/>
    <col min="7427" max="7427" width="0.85546875" customWidth="1"/>
    <col min="7428" max="7428" width="11.42578125" customWidth="1"/>
    <col min="7429" max="7429" width="13.42578125" customWidth="1"/>
    <col min="7430" max="7430" width="12.85546875" customWidth="1"/>
    <col min="7431" max="7431" width="18.7109375" customWidth="1"/>
    <col min="7432" max="7433" width="13.7109375" bestFit="1" customWidth="1"/>
    <col min="7679" max="7679" width="0.85546875" customWidth="1"/>
    <col min="7680" max="7680" width="73.140625" customWidth="1"/>
    <col min="7681" max="7682" width="20.7109375" customWidth="1"/>
    <col min="7683" max="7683" width="0.85546875" customWidth="1"/>
    <col min="7684" max="7684" width="11.42578125" customWidth="1"/>
    <col min="7685" max="7685" width="13.42578125" customWidth="1"/>
    <col min="7686" max="7686" width="12.85546875" customWidth="1"/>
    <col min="7687" max="7687" width="18.7109375" customWidth="1"/>
    <col min="7688" max="7689" width="13.7109375" bestFit="1" customWidth="1"/>
    <col min="7935" max="7935" width="0.85546875" customWidth="1"/>
    <col min="7936" max="7936" width="73.140625" customWidth="1"/>
    <col min="7937" max="7938" width="20.7109375" customWidth="1"/>
    <col min="7939" max="7939" width="0.85546875" customWidth="1"/>
    <col min="7940" max="7940" width="11.42578125" customWidth="1"/>
    <col min="7941" max="7941" width="13.42578125" customWidth="1"/>
    <col min="7942" max="7942" width="12.85546875" customWidth="1"/>
    <col min="7943" max="7943" width="18.7109375" customWidth="1"/>
    <col min="7944" max="7945" width="13.7109375" bestFit="1" customWidth="1"/>
    <col min="8191" max="8191" width="0.85546875" customWidth="1"/>
    <col min="8192" max="8192" width="73.140625" customWidth="1"/>
    <col min="8193" max="8194" width="20.7109375" customWidth="1"/>
    <col min="8195" max="8195" width="0.85546875" customWidth="1"/>
    <col min="8196" max="8196" width="11.42578125" customWidth="1"/>
    <col min="8197" max="8197" width="13.42578125" customWidth="1"/>
    <col min="8198" max="8198" width="12.85546875" customWidth="1"/>
    <col min="8199" max="8199" width="18.7109375" customWidth="1"/>
    <col min="8200" max="8201" width="13.7109375" bestFit="1" customWidth="1"/>
    <col min="8447" max="8447" width="0.85546875" customWidth="1"/>
    <col min="8448" max="8448" width="73.140625" customWidth="1"/>
    <col min="8449" max="8450" width="20.7109375" customWidth="1"/>
    <col min="8451" max="8451" width="0.85546875" customWidth="1"/>
    <col min="8452" max="8452" width="11.42578125" customWidth="1"/>
    <col min="8453" max="8453" width="13.42578125" customWidth="1"/>
    <col min="8454" max="8454" width="12.85546875" customWidth="1"/>
    <col min="8455" max="8455" width="18.7109375" customWidth="1"/>
    <col min="8456" max="8457" width="13.7109375" bestFit="1" customWidth="1"/>
    <col min="8703" max="8703" width="0.85546875" customWidth="1"/>
    <col min="8704" max="8704" width="73.140625" customWidth="1"/>
    <col min="8705" max="8706" width="20.7109375" customWidth="1"/>
    <col min="8707" max="8707" width="0.85546875" customWidth="1"/>
    <col min="8708" max="8708" width="11.42578125" customWidth="1"/>
    <col min="8709" max="8709" width="13.42578125" customWidth="1"/>
    <col min="8710" max="8710" width="12.85546875" customWidth="1"/>
    <col min="8711" max="8711" width="18.7109375" customWidth="1"/>
    <col min="8712" max="8713" width="13.7109375" bestFit="1" customWidth="1"/>
    <col min="8959" max="8959" width="0.85546875" customWidth="1"/>
    <col min="8960" max="8960" width="73.140625" customWidth="1"/>
    <col min="8961" max="8962" width="20.7109375" customWidth="1"/>
    <col min="8963" max="8963" width="0.85546875" customWidth="1"/>
    <col min="8964" max="8964" width="11.42578125" customWidth="1"/>
    <col min="8965" max="8965" width="13.42578125" customWidth="1"/>
    <col min="8966" max="8966" width="12.85546875" customWidth="1"/>
    <col min="8967" max="8967" width="18.7109375" customWidth="1"/>
    <col min="8968" max="8969" width="13.7109375" bestFit="1" customWidth="1"/>
    <col min="9215" max="9215" width="0.85546875" customWidth="1"/>
    <col min="9216" max="9216" width="73.140625" customWidth="1"/>
    <col min="9217" max="9218" width="20.7109375" customWidth="1"/>
    <col min="9219" max="9219" width="0.85546875" customWidth="1"/>
    <col min="9220" max="9220" width="11.42578125" customWidth="1"/>
    <col min="9221" max="9221" width="13.42578125" customWidth="1"/>
    <col min="9222" max="9222" width="12.85546875" customWidth="1"/>
    <col min="9223" max="9223" width="18.7109375" customWidth="1"/>
    <col min="9224" max="9225" width="13.7109375" bestFit="1" customWidth="1"/>
    <col min="9471" max="9471" width="0.85546875" customWidth="1"/>
    <col min="9472" max="9472" width="73.140625" customWidth="1"/>
    <col min="9473" max="9474" width="20.7109375" customWidth="1"/>
    <col min="9475" max="9475" width="0.85546875" customWidth="1"/>
    <col min="9476" max="9476" width="11.42578125" customWidth="1"/>
    <col min="9477" max="9477" width="13.42578125" customWidth="1"/>
    <col min="9478" max="9478" width="12.85546875" customWidth="1"/>
    <col min="9479" max="9479" width="18.7109375" customWidth="1"/>
    <col min="9480" max="9481" width="13.7109375" bestFit="1" customWidth="1"/>
    <col min="9727" max="9727" width="0.85546875" customWidth="1"/>
    <col min="9728" max="9728" width="73.140625" customWidth="1"/>
    <col min="9729" max="9730" width="20.7109375" customWidth="1"/>
    <col min="9731" max="9731" width="0.85546875" customWidth="1"/>
    <col min="9732" max="9732" width="11.42578125" customWidth="1"/>
    <col min="9733" max="9733" width="13.42578125" customWidth="1"/>
    <col min="9734" max="9734" width="12.85546875" customWidth="1"/>
    <col min="9735" max="9735" width="18.7109375" customWidth="1"/>
    <col min="9736" max="9737" width="13.7109375" bestFit="1" customWidth="1"/>
    <col min="9983" max="9983" width="0.85546875" customWidth="1"/>
    <col min="9984" max="9984" width="73.140625" customWidth="1"/>
    <col min="9985" max="9986" width="20.7109375" customWidth="1"/>
    <col min="9987" max="9987" width="0.85546875" customWidth="1"/>
    <col min="9988" max="9988" width="11.42578125" customWidth="1"/>
    <col min="9989" max="9989" width="13.42578125" customWidth="1"/>
    <col min="9990" max="9990" width="12.85546875" customWidth="1"/>
    <col min="9991" max="9991" width="18.7109375" customWidth="1"/>
    <col min="9992" max="9993" width="13.7109375" bestFit="1" customWidth="1"/>
    <col min="10239" max="10239" width="0.85546875" customWidth="1"/>
    <col min="10240" max="10240" width="73.140625" customWidth="1"/>
    <col min="10241" max="10242" width="20.7109375" customWidth="1"/>
    <col min="10243" max="10243" width="0.85546875" customWidth="1"/>
    <col min="10244" max="10244" width="11.42578125" customWidth="1"/>
    <col min="10245" max="10245" width="13.42578125" customWidth="1"/>
    <col min="10246" max="10246" width="12.85546875" customWidth="1"/>
    <col min="10247" max="10247" width="18.7109375" customWidth="1"/>
    <col min="10248" max="10249" width="13.7109375" bestFit="1" customWidth="1"/>
    <col min="10495" max="10495" width="0.85546875" customWidth="1"/>
    <col min="10496" max="10496" width="73.140625" customWidth="1"/>
    <col min="10497" max="10498" width="20.7109375" customWidth="1"/>
    <col min="10499" max="10499" width="0.85546875" customWidth="1"/>
    <col min="10500" max="10500" width="11.42578125" customWidth="1"/>
    <col min="10501" max="10501" width="13.42578125" customWidth="1"/>
    <col min="10502" max="10502" width="12.85546875" customWidth="1"/>
    <col min="10503" max="10503" width="18.7109375" customWidth="1"/>
    <col min="10504" max="10505" width="13.7109375" bestFit="1" customWidth="1"/>
    <col min="10751" max="10751" width="0.85546875" customWidth="1"/>
    <col min="10752" max="10752" width="73.140625" customWidth="1"/>
    <col min="10753" max="10754" width="20.7109375" customWidth="1"/>
    <col min="10755" max="10755" width="0.85546875" customWidth="1"/>
    <col min="10756" max="10756" width="11.42578125" customWidth="1"/>
    <col min="10757" max="10757" width="13.42578125" customWidth="1"/>
    <col min="10758" max="10758" width="12.85546875" customWidth="1"/>
    <col min="10759" max="10759" width="18.7109375" customWidth="1"/>
    <col min="10760" max="10761" width="13.7109375" bestFit="1" customWidth="1"/>
    <col min="11007" max="11007" width="0.85546875" customWidth="1"/>
    <col min="11008" max="11008" width="73.140625" customWidth="1"/>
    <col min="11009" max="11010" width="20.7109375" customWidth="1"/>
    <col min="11011" max="11011" width="0.85546875" customWidth="1"/>
    <col min="11012" max="11012" width="11.42578125" customWidth="1"/>
    <col min="11013" max="11013" width="13.42578125" customWidth="1"/>
    <col min="11014" max="11014" width="12.85546875" customWidth="1"/>
    <col min="11015" max="11015" width="18.7109375" customWidth="1"/>
    <col min="11016" max="11017" width="13.7109375" bestFit="1" customWidth="1"/>
    <col min="11263" max="11263" width="0.85546875" customWidth="1"/>
    <col min="11264" max="11264" width="73.140625" customWidth="1"/>
    <col min="11265" max="11266" width="20.7109375" customWidth="1"/>
    <col min="11267" max="11267" width="0.85546875" customWidth="1"/>
    <col min="11268" max="11268" width="11.42578125" customWidth="1"/>
    <col min="11269" max="11269" width="13.42578125" customWidth="1"/>
    <col min="11270" max="11270" width="12.85546875" customWidth="1"/>
    <col min="11271" max="11271" width="18.7109375" customWidth="1"/>
    <col min="11272" max="11273" width="13.7109375" bestFit="1" customWidth="1"/>
    <col min="11519" max="11519" width="0.85546875" customWidth="1"/>
    <col min="11520" max="11520" width="73.140625" customWidth="1"/>
    <col min="11521" max="11522" width="20.7109375" customWidth="1"/>
    <col min="11523" max="11523" width="0.85546875" customWidth="1"/>
    <col min="11524" max="11524" width="11.42578125" customWidth="1"/>
    <col min="11525" max="11525" width="13.42578125" customWidth="1"/>
    <col min="11526" max="11526" width="12.85546875" customWidth="1"/>
    <col min="11527" max="11527" width="18.7109375" customWidth="1"/>
    <col min="11528" max="11529" width="13.7109375" bestFit="1" customWidth="1"/>
    <col min="11775" max="11775" width="0.85546875" customWidth="1"/>
    <col min="11776" max="11776" width="73.140625" customWidth="1"/>
    <col min="11777" max="11778" width="20.7109375" customWidth="1"/>
    <col min="11779" max="11779" width="0.85546875" customWidth="1"/>
    <col min="11780" max="11780" width="11.42578125" customWidth="1"/>
    <col min="11781" max="11781" width="13.42578125" customWidth="1"/>
    <col min="11782" max="11782" width="12.85546875" customWidth="1"/>
    <col min="11783" max="11783" width="18.7109375" customWidth="1"/>
    <col min="11784" max="11785" width="13.7109375" bestFit="1" customWidth="1"/>
    <col min="12031" max="12031" width="0.85546875" customWidth="1"/>
    <col min="12032" max="12032" width="73.140625" customWidth="1"/>
    <col min="12033" max="12034" width="20.7109375" customWidth="1"/>
    <col min="12035" max="12035" width="0.85546875" customWidth="1"/>
    <col min="12036" max="12036" width="11.42578125" customWidth="1"/>
    <col min="12037" max="12037" width="13.42578125" customWidth="1"/>
    <col min="12038" max="12038" width="12.85546875" customWidth="1"/>
    <col min="12039" max="12039" width="18.7109375" customWidth="1"/>
    <col min="12040" max="12041" width="13.7109375" bestFit="1" customWidth="1"/>
    <col min="12287" max="12287" width="0.85546875" customWidth="1"/>
    <col min="12288" max="12288" width="73.140625" customWidth="1"/>
    <col min="12289" max="12290" width="20.7109375" customWidth="1"/>
    <col min="12291" max="12291" width="0.85546875" customWidth="1"/>
    <col min="12292" max="12292" width="11.42578125" customWidth="1"/>
    <col min="12293" max="12293" width="13.42578125" customWidth="1"/>
    <col min="12294" max="12294" width="12.85546875" customWidth="1"/>
    <col min="12295" max="12295" width="18.7109375" customWidth="1"/>
    <col min="12296" max="12297" width="13.7109375" bestFit="1" customWidth="1"/>
    <col min="12543" max="12543" width="0.85546875" customWidth="1"/>
    <col min="12544" max="12544" width="73.140625" customWidth="1"/>
    <col min="12545" max="12546" width="20.7109375" customWidth="1"/>
    <col min="12547" max="12547" width="0.85546875" customWidth="1"/>
    <col min="12548" max="12548" width="11.42578125" customWidth="1"/>
    <col min="12549" max="12549" width="13.42578125" customWidth="1"/>
    <col min="12550" max="12550" width="12.85546875" customWidth="1"/>
    <col min="12551" max="12551" width="18.7109375" customWidth="1"/>
    <col min="12552" max="12553" width="13.7109375" bestFit="1" customWidth="1"/>
    <col min="12799" max="12799" width="0.85546875" customWidth="1"/>
    <col min="12800" max="12800" width="73.140625" customWidth="1"/>
    <col min="12801" max="12802" width="20.7109375" customWidth="1"/>
    <col min="12803" max="12803" width="0.85546875" customWidth="1"/>
    <col min="12804" max="12804" width="11.42578125" customWidth="1"/>
    <col min="12805" max="12805" width="13.42578125" customWidth="1"/>
    <col min="12806" max="12806" width="12.85546875" customWidth="1"/>
    <col min="12807" max="12807" width="18.7109375" customWidth="1"/>
    <col min="12808" max="12809" width="13.7109375" bestFit="1" customWidth="1"/>
    <col min="13055" max="13055" width="0.85546875" customWidth="1"/>
    <col min="13056" max="13056" width="73.140625" customWidth="1"/>
    <col min="13057" max="13058" width="20.7109375" customWidth="1"/>
    <col min="13059" max="13059" width="0.85546875" customWidth="1"/>
    <col min="13060" max="13060" width="11.42578125" customWidth="1"/>
    <col min="13061" max="13061" width="13.42578125" customWidth="1"/>
    <col min="13062" max="13062" width="12.85546875" customWidth="1"/>
    <col min="13063" max="13063" width="18.7109375" customWidth="1"/>
    <col min="13064" max="13065" width="13.7109375" bestFit="1" customWidth="1"/>
    <col min="13311" max="13311" width="0.85546875" customWidth="1"/>
    <col min="13312" max="13312" width="73.140625" customWidth="1"/>
    <col min="13313" max="13314" width="20.7109375" customWidth="1"/>
    <col min="13315" max="13315" width="0.85546875" customWidth="1"/>
    <col min="13316" max="13316" width="11.42578125" customWidth="1"/>
    <col min="13317" max="13317" width="13.42578125" customWidth="1"/>
    <col min="13318" max="13318" width="12.85546875" customWidth="1"/>
    <col min="13319" max="13319" width="18.7109375" customWidth="1"/>
    <col min="13320" max="13321" width="13.7109375" bestFit="1" customWidth="1"/>
    <col min="13567" max="13567" width="0.85546875" customWidth="1"/>
    <col min="13568" max="13568" width="73.140625" customWidth="1"/>
    <col min="13569" max="13570" width="20.7109375" customWidth="1"/>
    <col min="13571" max="13571" width="0.85546875" customWidth="1"/>
    <col min="13572" max="13572" width="11.42578125" customWidth="1"/>
    <col min="13573" max="13573" width="13.42578125" customWidth="1"/>
    <col min="13574" max="13574" width="12.85546875" customWidth="1"/>
    <col min="13575" max="13575" width="18.7109375" customWidth="1"/>
    <col min="13576" max="13577" width="13.7109375" bestFit="1" customWidth="1"/>
    <col min="13823" max="13823" width="0.85546875" customWidth="1"/>
    <col min="13824" max="13824" width="73.140625" customWidth="1"/>
    <col min="13825" max="13826" width="20.7109375" customWidth="1"/>
    <col min="13827" max="13827" width="0.85546875" customWidth="1"/>
    <col min="13828" max="13828" width="11.42578125" customWidth="1"/>
    <col min="13829" max="13829" width="13.42578125" customWidth="1"/>
    <col min="13830" max="13830" width="12.85546875" customWidth="1"/>
    <col min="13831" max="13831" width="18.7109375" customWidth="1"/>
    <col min="13832" max="13833" width="13.7109375" bestFit="1" customWidth="1"/>
    <col min="14079" max="14079" width="0.85546875" customWidth="1"/>
    <col min="14080" max="14080" width="73.140625" customWidth="1"/>
    <col min="14081" max="14082" width="20.7109375" customWidth="1"/>
    <col min="14083" max="14083" width="0.85546875" customWidth="1"/>
    <col min="14084" max="14084" width="11.42578125" customWidth="1"/>
    <col min="14085" max="14085" width="13.42578125" customWidth="1"/>
    <col min="14086" max="14086" width="12.85546875" customWidth="1"/>
    <col min="14087" max="14087" width="18.7109375" customWidth="1"/>
    <col min="14088" max="14089" width="13.7109375" bestFit="1" customWidth="1"/>
    <col min="14335" max="14335" width="0.85546875" customWidth="1"/>
    <col min="14336" max="14336" width="73.140625" customWidth="1"/>
    <col min="14337" max="14338" width="20.7109375" customWidth="1"/>
    <col min="14339" max="14339" width="0.85546875" customWidth="1"/>
    <col min="14340" max="14340" width="11.42578125" customWidth="1"/>
    <col min="14341" max="14341" width="13.42578125" customWidth="1"/>
    <col min="14342" max="14342" width="12.85546875" customWidth="1"/>
    <col min="14343" max="14343" width="18.7109375" customWidth="1"/>
    <col min="14344" max="14345" width="13.7109375" bestFit="1" customWidth="1"/>
    <col min="14591" max="14591" width="0.85546875" customWidth="1"/>
    <col min="14592" max="14592" width="73.140625" customWidth="1"/>
    <col min="14593" max="14594" width="20.7109375" customWidth="1"/>
    <col min="14595" max="14595" width="0.85546875" customWidth="1"/>
    <col min="14596" max="14596" width="11.42578125" customWidth="1"/>
    <col min="14597" max="14597" width="13.42578125" customWidth="1"/>
    <col min="14598" max="14598" width="12.85546875" customWidth="1"/>
    <col min="14599" max="14599" width="18.7109375" customWidth="1"/>
    <col min="14600" max="14601" width="13.7109375" bestFit="1" customWidth="1"/>
    <col min="14847" max="14847" width="0.85546875" customWidth="1"/>
    <col min="14848" max="14848" width="73.140625" customWidth="1"/>
    <col min="14849" max="14850" width="20.7109375" customWidth="1"/>
    <col min="14851" max="14851" width="0.85546875" customWidth="1"/>
    <col min="14852" max="14852" width="11.42578125" customWidth="1"/>
    <col min="14853" max="14853" width="13.42578125" customWidth="1"/>
    <col min="14854" max="14854" width="12.85546875" customWidth="1"/>
    <col min="14855" max="14855" width="18.7109375" customWidth="1"/>
    <col min="14856" max="14857" width="13.7109375" bestFit="1" customWidth="1"/>
    <col min="15103" max="15103" width="0.85546875" customWidth="1"/>
    <col min="15104" max="15104" width="73.140625" customWidth="1"/>
    <col min="15105" max="15106" width="20.7109375" customWidth="1"/>
    <col min="15107" max="15107" width="0.85546875" customWidth="1"/>
    <col min="15108" max="15108" width="11.42578125" customWidth="1"/>
    <col min="15109" max="15109" width="13.42578125" customWidth="1"/>
    <col min="15110" max="15110" width="12.85546875" customWidth="1"/>
    <col min="15111" max="15111" width="18.7109375" customWidth="1"/>
    <col min="15112" max="15113" width="13.7109375" bestFit="1" customWidth="1"/>
    <col min="15359" max="15359" width="0.85546875" customWidth="1"/>
    <col min="15360" max="15360" width="73.140625" customWidth="1"/>
    <col min="15361" max="15362" width="20.7109375" customWidth="1"/>
    <col min="15363" max="15363" width="0.85546875" customWidth="1"/>
    <col min="15364" max="15364" width="11.42578125" customWidth="1"/>
    <col min="15365" max="15365" width="13.42578125" customWidth="1"/>
    <col min="15366" max="15366" width="12.85546875" customWidth="1"/>
    <col min="15367" max="15367" width="18.7109375" customWidth="1"/>
    <col min="15368" max="15369" width="13.7109375" bestFit="1" customWidth="1"/>
    <col min="15615" max="15615" width="0.85546875" customWidth="1"/>
    <col min="15616" max="15616" width="73.140625" customWidth="1"/>
    <col min="15617" max="15618" width="20.7109375" customWidth="1"/>
    <col min="15619" max="15619" width="0.85546875" customWidth="1"/>
    <col min="15620" max="15620" width="11.42578125" customWidth="1"/>
    <col min="15621" max="15621" width="13.42578125" customWidth="1"/>
    <col min="15622" max="15622" width="12.85546875" customWidth="1"/>
    <col min="15623" max="15623" width="18.7109375" customWidth="1"/>
    <col min="15624" max="15625" width="13.7109375" bestFit="1" customWidth="1"/>
    <col min="15871" max="15871" width="0.85546875" customWidth="1"/>
    <col min="15872" max="15872" width="73.140625" customWidth="1"/>
    <col min="15873" max="15874" width="20.7109375" customWidth="1"/>
    <col min="15875" max="15875" width="0.85546875" customWidth="1"/>
    <col min="15876" max="15876" width="11.42578125" customWidth="1"/>
    <col min="15877" max="15877" width="13.42578125" customWidth="1"/>
    <col min="15878" max="15878" width="12.85546875" customWidth="1"/>
    <col min="15879" max="15879" width="18.7109375" customWidth="1"/>
    <col min="15880" max="15881" width="13.7109375" bestFit="1" customWidth="1"/>
    <col min="16127" max="16127" width="0.85546875" customWidth="1"/>
    <col min="16128" max="16128" width="73.140625" customWidth="1"/>
    <col min="16129" max="16130" width="20.7109375" customWidth="1"/>
    <col min="16131" max="16131" width="0.85546875" customWidth="1"/>
    <col min="16132" max="16132" width="11.42578125" customWidth="1"/>
    <col min="16133" max="16133" width="13.42578125" customWidth="1"/>
    <col min="16134" max="16134" width="12.85546875" customWidth="1"/>
    <col min="16135" max="16135" width="18.7109375" customWidth="1"/>
    <col min="16136" max="16137" width="13.7109375" bestFit="1" customWidth="1"/>
  </cols>
  <sheetData>
    <row r="1" spans="2:7" ht="5.25" customHeight="1" x14ac:dyDescent="0.2"/>
    <row r="2" spans="2:7" ht="13.5" customHeight="1" x14ac:dyDescent="0.2">
      <c r="B2" s="66" t="s">
        <v>0</v>
      </c>
      <c r="C2" s="66"/>
      <c r="D2" s="66"/>
    </row>
    <row r="3" spans="2:7" ht="15.75" customHeight="1" x14ac:dyDescent="0.2">
      <c r="B3" s="67" t="s">
        <v>54</v>
      </c>
      <c r="C3" s="67"/>
      <c r="D3" s="67"/>
    </row>
    <row r="4" spans="2:7" ht="14.25" customHeight="1" x14ac:dyDescent="0.2">
      <c r="B4" s="67" t="s">
        <v>56</v>
      </c>
      <c r="C4" s="67"/>
      <c r="D4" s="67"/>
    </row>
    <row r="5" spans="2:7" ht="2.25" customHeight="1" x14ac:dyDescent="0.2">
      <c r="B5" s="68"/>
      <c r="C5" s="68"/>
      <c r="D5" s="68"/>
    </row>
    <row r="6" spans="2:7" ht="9.75" customHeight="1" x14ac:dyDescent="0.2">
      <c r="B6" s="69" t="s">
        <v>55</v>
      </c>
      <c r="C6" s="69"/>
      <c r="D6" s="69"/>
    </row>
    <row r="7" spans="2:7" ht="6" customHeight="1" thickBot="1" x14ac:dyDescent="0.25">
      <c r="B7" s="70"/>
      <c r="C7" s="70"/>
      <c r="D7" s="70"/>
    </row>
    <row r="8" spans="2:7" ht="28.5" customHeight="1" x14ac:dyDescent="0.2">
      <c r="B8" s="29" t="s">
        <v>1</v>
      </c>
      <c r="C8" s="30">
        <v>2025</v>
      </c>
      <c r="D8" s="31">
        <v>2024</v>
      </c>
    </row>
    <row r="9" spans="2:7" s="4" customFormat="1" ht="9" hidden="1" customHeight="1" x14ac:dyDescent="0.2">
      <c r="B9" s="1"/>
      <c r="C9" s="2"/>
      <c r="D9" s="3"/>
    </row>
    <row r="10" spans="2:7" ht="13.5" customHeight="1" x14ac:dyDescent="0.2">
      <c r="B10" s="13" t="s">
        <v>2</v>
      </c>
      <c r="C10" s="14"/>
      <c r="D10" s="15"/>
    </row>
    <row r="11" spans="2:7" ht="15.75" customHeight="1" x14ac:dyDescent="0.2">
      <c r="B11" s="16" t="s">
        <v>3</v>
      </c>
      <c r="C11" s="41">
        <f>SUM(C12:C18)</f>
        <v>8793933449.4699993</v>
      </c>
      <c r="D11" s="42">
        <f>SUM(D12:D18)</f>
        <v>8456056776.960001</v>
      </c>
    </row>
    <row r="12" spans="2:7" ht="11.25" customHeight="1" x14ac:dyDescent="0.2">
      <c r="B12" s="17" t="s">
        <v>4</v>
      </c>
      <c r="C12" s="43">
        <v>4110295809.79</v>
      </c>
      <c r="D12" s="59">
        <v>3689840088.21</v>
      </c>
      <c r="G12" s="32"/>
    </row>
    <row r="13" spans="2:7" ht="11.25" customHeight="1" x14ac:dyDescent="0.2">
      <c r="B13" s="17" t="s">
        <v>5</v>
      </c>
      <c r="C13" s="34">
        <v>0</v>
      </c>
      <c r="D13" s="60">
        <v>0</v>
      </c>
      <c r="G13" s="32"/>
    </row>
    <row r="14" spans="2:7" ht="11.25" customHeight="1" x14ac:dyDescent="0.2">
      <c r="B14" s="17" t="s">
        <v>6</v>
      </c>
      <c r="C14" s="43">
        <v>40731578.909999996</v>
      </c>
      <c r="D14" s="59">
        <v>53510594.979999997</v>
      </c>
      <c r="G14" s="32"/>
    </row>
    <row r="15" spans="2:7" ht="11.25" customHeight="1" x14ac:dyDescent="0.2">
      <c r="B15" s="17" t="s">
        <v>7</v>
      </c>
      <c r="C15" s="43">
        <v>3472738397.52</v>
      </c>
      <c r="D15" s="59">
        <v>3232823897.75</v>
      </c>
      <c r="G15" s="32"/>
    </row>
    <row r="16" spans="2:7" ht="11.25" customHeight="1" x14ac:dyDescent="0.2">
      <c r="B16" s="17" t="s">
        <v>8</v>
      </c>
      <c r="C16" s="43">
        <v>310441357.72000003</v>
      </c>
      <c r="D16" s="59">
        <v>456555175.55000001</v>
      </c>
      <c r="G16" s="32"/>
    </row>
    <row r="17" spans="2:7" ht="11.25" customHeight="1" x14ac:dyDescent="0.2">
      <c r="B17" s="17" t="s">
        <v>9</v>
      </c>
      <c r="C17" s="43">
        <v>430974943.29000002</v>
      </c>
      <c r="D17" s="59">
        <v>631039266.50999999</v>
      </c>
      <c r="G17" s="32"/>
    </row>
    <row r="18" spans="2:7" ht="11.25" customHeight="1" x14ac:dyDescent="0.2">
      <c r="B18" s="17" t="s">
        <v>10</v>
      </c>
      <c r="C18" s="43">
        <v>428751362.24000001</v>
      </c>
      <c r="D18" s="59">
        <v>392287753.95999998</v>
      </c>
      <c r="G18" s="32"/>
    </row>
    <row r="19" spans="2:7" ht="36.75" customHeight="1" x14ac:dyDescent="0.2">
      <c r="B19" s="18" t="s">
        <v>11</v>
      </c>
      <c r="C19" s="44">
        <f>SUM(C20:C21)</f>
        <v>97484993394.550003</v>
      </c>
      <c r="D19" s="45">
        <f>SUM(D20:D21)</f>
        <v>97638077189.73999</v>
      </c>
      <c r="G19" s="33"/>
    </row>
    <row r="20" spans="2:7" ht="24" customHeight="1" x14ac:dyDescent="0.2">
      <c r="B20" s="19" t="s">
        <v>12</v>
      </c>
      <c r="C20" s="46">
        <v>97484993394.550003</v>
      </c>
      <c r="D20" s="61">
        <v>97638077189.73999</v>
      </c>
    </row>
    <row r="21" spans="2:7" ht="10.5" customHeight="1" x14ac:dyDescent="0.2">
      <c r="B21" s="19" t="s">
        <v>13</v>
      </c>
      <c r="C21" s="35">
        <v>0</v>
      </c>
      <c r="D21" s="62">
        <v>0</v>
      </c>
    </row>
    <row r="22" spans="2:7" ht="12.75" customHeight="1" x14ac:dyDescent="0.2">
      <c r="B22" s="20" t="s">
        <v>14</v>
      </c>
      <c r="C22" s="47">
        <f>SUM(C23:C27)</f>
        <v>31278404.140000001</v>
      </c>
      <c r="D22" s="42">
        <f>SUM(D23:D27)</f>
        <v>27791778.730000004</v>
      </c>
    </row>
    <row r="23" spans="2:7" ht="12.75" customHeight="1" x14ac:dyDescent="0.2">
      <c r="B23" s="17" t="s">
        <v>15</v>
      </c>
      <c r="C23" s="43">
        <v>10609692.779999999</v>
      </c>
      <c r="D23" s="59">
        <v>15300428.220000001</v>
      </c>
    </row>
    <row r="24" spans="2:7" ht="12.75" customHeight="1" x14ac:dyDescent="0.2">
      <c r="B24" s="17" t="s">
        <v>16</v>
      </c>
      <c r="C24" s="34">
        <v>0</v>
      </c>
      <c r="D24" s="60">
        <v>0</v>
      </c>
    </row>
    <row r="25" spans="2:7" ht="12.75" customHeight="1" x14ac:dyDescent="0.2">
      <c r="B25" s="19" t="s">
        <v>53</v>
      </c>
      <c r="C25" s="34">
        <v>0</v>
      </c>
      <c r="D25" s="60">
        <v>0</v>
      </c>
    </row>
    <row r="26" spans="2:7" ht="12.75" customHeight="1" x14ac:dyDescent="0.2">
      <c r="B26" s="17" t="s">
        <v>17</v>
      </c>
      <c r="C26" s="34">
        <v>0</v>
      </c>
      <c r="D26" s="60">
        <v>0</v>
      </c>
    </row>
    <row r="27" spans="2:7" ht="12.75" customHeight="1" x14ac:dyDescent="0.2">
      <c r="B27" s="17" t="s">
        <v>18</v>
      </c>
      <c r="C27" s="43">
        <v>20668711.359999999</v>
      </c>
      <c r="D27" s="59">
        <v>12491350.510000002</v>
      </c>
    </row>
    <row r="28" spans="2:7" ht="15" customHeight="1" x14ac:dyDescent="0.2">
      <c r="B28" s="16" t="s">
        <v>19</v>
      </c>
      <c r="C28" s="47">
        <f>C11+C19+C22</f>
        <v>106310205248.16</v>
      </c>
      <c r="D28" s="42">
        <f>D11+D19+D22</f>
        <v>106121925745.42999</v>
      </c>
    </row>
    <row r="29" spans="2:7" ht="17.25" customHeight="1" x14ac:dyDescent="0.2">
      <c r="B29" s="21" t="s">
        <v>20</v>
      </c>
      <c r="C29" s="37"/>
      <c r="D29" s="36"/>
    </row>
    <row r="30" spans="2:7" ht="14.25" customHeight="1" x14ac:dyDescent="0.2">
      <c r="B30" s="16" t="s">
        <v>21</v>
      </c>
      <c r="C30" s="47">
        <f>SUM(C31:C33)</f>
        <v>59094828943.900002</v>
      </c>
      <c r="D30" s="42">
        <f>SUM(D31:D33)</f>
        <v>56763614424.089996</v>
      </c>
    </row>
    <row r="31" spans="2:7" ht="12" customHeight="1" x14ac:dyDescent="0.2">
      <c r="B31" s="17" t="s">
        <v>22</v>
      </c>
      <c r="C31" s="43">
        <v>49361080194.690002</v>
      </c>
      <c r="D31" s="59">
        <v>46730608519.339996</v>
      </c>
      <c r="G31" s="5"/>
    </row>
    <row r="32" spans="2:7" ht="9.75" customHeight="1" x14ac:dyDescent="0.2">
      <c r="B32" s="17" t="s">
        <v>23</v>
      </c>
      <c r="C32" s="43">
        <v>1869024241.7800002</v>
      </c>
      <c r="D32" s="59">
        <v>1727194973.54</v>
      </c>
    </row>
    <row r="33" spans="2:7" ht="9.75" customHeight="1" x14ac:dyDescent="0.2">
      <c r="B33" s="17" t="s">
        <v>24</v>
      </c>
      <c r="C33" s="43">
        <v>7864724507.4300013</v>
      </c>
      <c r="D33" s="59">
        <v>8305810931.21</v>
      </c>
    </row>
    <row r="34" spans="2:7" s="6" customFormat="1" ht="12.75" customHeight="1" x14ac:dyDescent="0.2">
      <c r="B34" s="20" t="s">
        <v>25</v>
      </c>
      <c r="C34" s="48">
        <f>SUM(C35:C43)</f>
        <v>21570063246.200001</v>
      </c>
      <c r="D34" s="49">
        <f>SUM(D35:D43)</f>
        <v>24157173487.919998</v>
      </c>
    </row>
    <row r="35" spans="2:7" s="6" customFormat="1" x14ac:dyDescent="0.2">
      <c r="B35" s="40" t="s">
        <v>26</v>
      </c>
      <c r="C35" s="50">
        <v>11793521380.35</v>
      </c>
      <c r="D35" s="63">
        <v>11081578895.769999</v>
      </c>
      <c r="G35" s="7"/>
    </row>
    <row r="36" spans="2:7" s="6" customFormat="1" ht="11.25" customHeight="1" x14ac:dyDescent="0.2">
      <c r="B36" s="22" t="s">
        <v>27</v>
      </c>
      <c r="C36" s="50">
        <v>7034127484.9000015</v>
      </c>
      <c r="D36" s="63">
        <v>9964915075.0100002</v>
      </c>
    </row>
    <row r="37" spans="2:7" s="6" customFormat="1" ht="10.5" customHeight="1" x14ac:dyDescent="0.2">
      <c r="B37" s="22" t="s">
        <v>28</v>
      </c>
      <c r="C37" s="50">
        <v>437645963.72000003</v>
      </c>
      <c r="D37" s="63">
        <v>350190789.82000005</v>
      </c>
    </row>
    <row r="38" spans="2:7" s="6" customFormat="1" ht="9.75" customHeight="1" x14ac:dyDescent="0.2">
      <c r="B38" s="22" t="s">
        <v>29</v>
      </c>
      <c r="C38" s="50">
        <v>979826516.1400001</v>
      </c>
      <c r="D38" s="63">
        <v>1157523878.52</v>
      </c>
    </row>
    <row r="39" spans="2:7" s="6" customFormat="1" ht="9.75" customHeight="1" x14ac:dyDescent="0.2">
      <c r="B39" s="22" t="s">
        <v>30</v>
      </c>
      <c r="C39" s="50">
        <v>711632.18</v>
      </c>
      <c r="D39" s="63">
        <v>816574.34</v>
      </c>
    </row>
    <row r="40" spans="2:7" s="6" customFormat="1" ht="12" customHeight="1" x14ac:dyDescent="0.2">
      <c r="B40" s="19" t="s">
        <v>31</v>
      </c>
      <c r="C40" s="50">
        <v>1077210762.1900001</v>
      </c>
      <c r="D40" s="63">
        <v>1378593892.53</v>
      </c>
    </row>
    <row r="41" spans="2:7" s="6" customFormat="1" ht="9.75" customHeight="1" x14ac:dyDescent="0.2">
      <c r="B41" s="22" t="s">
        <v>32</v>
      </c>
      <c r="C41" s="50">
        <v>187930272.72</v>
      </c>
      <c r="D41" s="63">
        <v>178907734.93000001</v>
      </c>
    </row>
    <row r="42" spans="2:7" s="6" customFormat="1" ht="11.1" customHeight="1" x14ac:dyDescent="0.2">
      <c r="B42" s="22" t="s">
        <v>33</v>
      </c>
      <c r="C42" s="50">
        <v>59089234</v>
      </c>
      <c r="D42" s="63">
        <v>44646647</v>
      </c>
    </row>
    <row r="43" spans="2:7" s="6" customFormat="1" ht="11.1" customHeight="1" x14ac:dyDescent="0.2">
      <c r="B43" s="23" t="s">
        <v>34</v>
      </c>
      <c r="C43" s="39">
        <v>0</v>
      </c>
      <c r="D43" s="64">
        <v>0</v>
      </c>
    </row>
    <row r="44" spans="2:7" s="6" customFormat="1" ht="12.75" customHeight="1" x14ac:dyDescent="0.2">
      <c r="B44" s="20" t="s">
        <v>35</v>
      </c>
      <c r="C44" s="51">
        <f>SUM(C45:C47)</f>
        <v>18764443073.27</v>
      </c>
      <c r="D44" s="52">
        <f>SUM(D45:D47)</f>
        <v>18358498362.509998</v>
      </c>
    </row>
    <row r="45" spans="2:7" s="6" customFormat="1" ht="12" customHeight="1" x14ac:dyDescent="0.2">
      <c r="B45" s="23" t="s">
        <v>36</v>
      </c>
      <c r="C45" s="43">
        <v>9605306716.9799995</v>
      </c>
      <c r="D45" s="59">
        <v>9385777120.1399994</v>
      </c>
    </row>
    <row r="46" spans="2:7" s="6" customFormat="1" ht="10.5" customHeight="1" x14ac:dyDescent="0.2">
      <c r="B46" s="23" t="s">
        <v>37</v>
      </c>
      <c r="C46" s="43">
        <v>8408138764</v>
      </c>
      <c r="D46" s="59">
        <v>8317523621</v>
      </c>
    </row>
    <row r="47" spans="2:7" s="6" customFormat="1" ht="11.1" customHeight="1" x14ac:dyDescent="0.2">
      <c r="B47" s="22" t="s">
        <v>38</v>
      </c>
      <c r="C47" s="43">
        <v>750997592.28999996</v>
      </c>
      <c r="D47" s="59">
        <v>655197621.37</v>
      </c>
    </row>
    <row r="48" spans="2:7" s="6" customFormat="1" x14ac:dyDescent="0.2">
      <c r="B48" s="20" t="s">
        <v>39</v>
      </c>
      <c r="C48" s="48">
        <f>SUM(C49:C53)</f>
        <v>2094656911.9200001</v>
      </c>
      <c r="D48" s="49">
        <f>SUM(D49:D53)</f>
        <v>2630662171.3600001</v>
      </c>
    </row>
    <row r="49" spans="2:4" s="6" customFormat="1" ht="12" customHeight="1" x14ac:dyDescent="0.2">
      <c r="B49" s="23" t="s">
        <v>40</v>
      </c>
      <c r="C49" s="43">
        <v>2088395968.25</v>
      </c>
      <c r="D49" s="59">
        <v>2625196972.3800001</v>
      </c>
    </row>
    <row r="50" spans="2:4" s="6" customFormat="1" ht="11.25" customHeight="1" x14ac:dyDescent="0.2">
      <c r="B50" s="23" t="s">
        <v>41</v>
      </c>
      <c r="C50" s="43">
        <v>3886</v>
      </c>
      <c r="D50" s="59">
        <v>2354.8000000000002</v>
      </c>
    </row>
    <row r="51" spans="2:4" s="6" customFormat="1" ht="11.25" customHeight="1" x14ac:dyDescent="0.2">
      <c r="B51" s="23" t="s">
        <v>42</v>
      </c>
      <c r="C51" s="43">
        <v>6257057.6699999999</v>
      </c>
      <c r="D51" s="59">
        <v>5462844.1799999997</v>
      </c>
    </row>
    <row r="52" spans="2:4" s="6" customFormat="1" ht="11.25" customHeight="1" x14ac:dyDescent="0.2">
      <c r="B52" s="23" t="s">
        <v>43</v>
      </c>
      <c r="C52" s="34">
        <v>0</v>
      </c>
      <c r="D52" s="60">
        <v>0</v>
      </c>
    </row>
    <row r="53" spans="2:4" s="6" customFormat="1" ht="11.25" customHeight="1" x14ac:dyDescent="0.2">
      <c r="B53" s="23" t="s">
        <v>44</v>
      </c>
      <c r="C53" s="34">
        <v>0</v>
      </c>
      <c r="D53" s="60">
        <v>0</v>
      </c>
    </row>
    <row r="54" spans="2:4" s="6" customFormat="1" ht="12.75" customHeight="1" x14ac:dyDescent="0.2">
      <c r="B54" s="20" t="s">
        <v>45</v>
      </c>
      <c r="C54" s="51">
        <f>SUM(C55:C58)</f>
        <v>678782019.08999991</v>
      </c>
      <c r="D54" s="52">
        <f>SUM(D55:D58)</f>
        <v>746476311.75</v>
      </c>
    </row>
    <row r="55" spans="2:4" s="6" customFormat="1" ht="13.5" customHeight="1" x14ac:dyDescent="0.2">
      <c r="B55" s="19" t="s">
        <v>46</v>
      </c>
      <c r="C55" s="50">
        <v>677407011.33999991</v>
      </c>
      <c r="D55" s="63">
        <v>741996154.07000005</v>
      </c>
    </row>
    <row r="56" spans="2:4" s="6" customFormat="1" ht="12" customHeight="1" x14ac:dyDescent="0.2">
      <c r="B56" s="23" t="s">
        <v>47</v>
      </c>
      <c r="C56" s="39">
        <v>0</v>
      </c>
      <c r="D56" s="64">
        <v>0</v>
      </c>
    </row>
    <row r="57" spans="2:4" s="6" customFormat="1" ht="12" customHeight="1" x14ac:dyDescent="0.2">
      <c r="B57" s="23" t="s">
        <v>48</v>
      </c>
      <c r="C57" s="58">
        <v>0</v>
      </c>
      <c r="D57" s="63">
        <v>2770785.43</v>
      </c>
    </row>
    <row r="58" spans="2:4" s="6" customFormat="1" ht="12" customHeight="1" x14ac:dyDescent="0.2">
      <c r="B58" s="23" t="s">
        <v>49</v>
      </c>
      <c r="C58" s="53">
        <v>1375007.75</v>
      </c>
      <c r="D58" s="63">
        <v>1709372.25</v>
      </c>
    </row>
    <row r="59" spans="2:4" ht="12.75" customHeight="1" x14ac:dyDescent="0.2">
      <c r="B59" s="16" t="s">
        <v>50</v>
      </c>
      <c r="C59" s="38">
        <f>SUM(C60)</f>
        <v>0</v>
      </c>
      <c r="D59" s="49">
        <f>SUM(D60)</f>
        <v>283297583.56999999</v>
      </c>
    </row>
    <row r="60" spans="2:4" ht="12.75" customHeight="1" x14ac:dyDescent="0.2">
      <c r="B60" s="17" t="s">
        <v>51</v>
      </c>
      <c r="C60" s="34">
        <v>0</v>
      </c>
      <c r="D60" s="59">
        <v>283297583.56999999</v>
      </c>
    </row>
    <row r="61" spans="2:4" ht="15" customHeight="1" x14ac:dyDescent="0.2">
      <c r="B61" s="16" t="s">
        <v>52</v>
      </c>
      <c r="C61" s="56">
        <f>C30+C34+C44+C48+C54+C59</f>
        <v>102202774194.38</v>
      </c>
      <c r="D61" s="54">
        <f>D30+D34+D44+D48+D54+D59</f>
        <v>102939722341.2</v>
      </c>
    </row>
    <row r="62" spans="2:4" ht="12.75" customHeight="1" thickBot="1" x14ac:dyDescent="0.25">
      <c r="B62" s="21" t="s">
        <v>57</v>
      </c>
      <c r="C62" s="57">
        <f>C28-C61</f>
        <v>4107431053.7799988</v>
      </c>
      <c r="D62" s="55">
        <f>D28-D61</f>
        <v>3182203404.2299957</v>
      </c>
    </row>
    <row r="63" spans="2:4" ht="3" customHeight="1" thickTop="1" x14ac:dyDescent="0.2">
      <c r="B63" s="21"/>
      <c r="C63" s="24"/>
      <c r="D63" s="25"/>
    </row>
    <row r="64" spans="2:4" ht="2.25" customHeight="1" thickBot="1" x14ac:dyDescent="0.25">
      <c r="B64" s="26"/>
      <c r="C64" s="27"/>
      <c r="D64" s="28"/>
    </row>
    <row r="65" spans="2:9" ht="5.25" customHeight="1" x14ac:dyDescent="0.2">
      <c r="B65" s="8"/>
      <c r="C65" s="8"/>
      <c r="D65" s="8"/>
    </row>
    <row r="66" spans="2:9" x14ac:dyDescent="0.2">
      <c r="C66" s="9"/>
      <c r="D66" s="10"/>
      <c r="E66" s="10"/>
      <c r="F66" s="9"/>
      <c r="G66" s="9"/>
      <c r="H66" s="10"/>
      <c r="I66" s="8"/>
    </row>
    <row r="67" spans="2:9" x14ac:dyDescent="0.2">
      <c r="C67" s="9"/>
      <c r="D67" s="9"/>
      <c r="E67" s="10"/>
      <c r="F67" s="9"/>
      <c r="G67" s="9"/>
      <c r="H67" s="10"/>
      <c r="I67" s="8"/>
    </row>
    <row r="68" spans="2:9" x14ac:dyDescent="0.2">
      <c r="C68" s="8"/>
      <c r="D68" s="8"/>
      <c r="E68" s="8"/>
      <c r="F68" s="8"/>
      <c r="G68" s="8"/>
      <c r="H68" s="8"/>
      <c r="I68" s="8"/>
    </row>
    <row r="69" spans="2:9" ht="9.75" customHeight="1" x14ac:dyDescent="0.2">
      <c r="C69" s="8"/>
      <c r="D69" s="8"/>
      <c r="E69" s="8"/>
      <c r="F69" s="8"/>
      <c r="G69" s="8"/>
      <c r="H69" s="8"/>
      <c r="I69" s="8"/>
    </row>
    <row r="70" spans="2:9" ht="10.5" customHeight="1" x14ac:dyDescent="0.2">
      <c r="C70" s="8"/>
      <c r="D70" s="8"/>
      <c r="E70" s="8"/>
      <c r="F70" s="8"/>
      <c r="G70" s="8"/>
      <c r="H70" s="8"/>
      <c r="I70" s="8"/>
    </row>
    <row r="71" spans="2:9" x14ac:dyDescent="0.2">
      <c r="C71" s="8"/>
      <c r="D71" s="8"/>
      <c r="E71" s="8"/>
      <c r="F71" s="8"/>
      <c r="G71" s="8"/>
      <c r="H71" s="8"/>
      <c r="I71" s="8"/>
    </row>
    <row r="72" spans="2:9" ht="12.75" customHeight="1" x14ac:dyDescent="0.2">
      <c r="D72" s="6"/>
      <c r="E72" s="6"/>
      <c r="F72" s="8"/>
      <c r="H72" s="6"/>
      <c r="I72" s="6"/>
    </row>
    <row r="73" spans="2:9" ht="40.5" customHeight="1" x14ac:dyDescent="0.2">
      <c r="B73" s="11"/>
      <c r="C73" s="65"/>
      <c r="D73" s="65"/>
      <c r="E73" s="6"/>
      <c r="F73" s="8"/>
      <c r="G73" s="12"/>
      <c r="H73" s="6"/>
      <c r="I73" s="6"/>
    </row>
    <row r="74" spans="2:9" ht="8.25" customHeight="1" x14ac:dyDescent="0.2">
      <c r="C74" s="8"/>
      <c r="D74" s="8"/>
      <c r="E74" s="8"/>
      <c r="F74" s="8"/>
      <c r="G74" s="8"/>
      <c r="H74" s="8"/>
      <c r="I74" s="8"/>
    </row>
    <row r="75" spans="2:9" x14ac:dyDescent="0.2">
      <c r="C75" s="8"/>
      <c r="D75" s="8"/>
      <c r="E75" s="8"/>
      <c r="F75" s="8"/>
      <c r="G75" s="8"/>
      <c r="H75" s="8"/>
      <c r="I75" s="8"/>
    </row>
    <row r="76" spans="2:9" x14ac:dyDescent="0.2">
      <c r="C76" s="8"/>
      <c r="D76" s="8"/>
      <c r="E76" s="8"/>
      <c r="F76" s="8"/>
      <c r="G76" s="8"/>
      <c r="H76" s="8"/>
      <c r="I76" s="8"/>
    </row>
    <row r="77" spans="2:9" ht="7.5" customHeight="1" x14ac:dyDescent="0.2">
      <c r="C77" s="8"/>
      <c r="D77" s="8"/>
      <c r="E77" s="8"/>
      <c r="F77" s="8"/>
      <c r="G77" s="8"/>
      <c r="H77" s="8"/>
      <c r="I77" s="8"/>
    </row>
    <row r="78" spans="2:9" ht="6" customHeight="1" x14ac:dyDescent="0.2"/>
  </sheetData>
  <mergeCells count="7">
    <mergeCell ref="C73:D73"/>
    <mergeCell ref="B2:D2"/>
    <mergeCell ref="B3:D3"/>
    <mergeCell ref="B4:D4"/>
    <mergeCell ref="B5:D5"/>
    <mergeCell ref="B6:D6"/>
    <mergeCell ref="B7:D7"/>
  </mergeCells>
  <printOptions horizontalCentered="1"/>
  <pageMargins left="0" right="0" top="7.874015748031496E-2" bottom="0" header="0.31496062992125984" footer="0.31496062992125984"/>
  <pageSetup paperSize="9" scale="8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</vt:lpstr>
      <vt:lpstr>EA!Área_de_impresión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</dc:creator>
  <cp:lastModifiedBy>Suelem Janeth González Rodríguez</cp:lastModifiedBy>
  <cp:lastPrinted>2026-04-28T20:53:32Z</cp:lastPrinted>
  <dcterms:created xsi:type="dcterms:W3CDTF">2021-11-06T00:01:58Z</dcterms:created>
  <dcterms:modified xsi:type="dcterms:W3CDTF">2026-04-28T20:53:37Z</dcterms:modified>
</cp:coreProperties>
</file>